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1760"/>
  </bookViews>
  <sheets>
    <sheet name="記入例" sheetId="4" r:id="rId1"/>
    <sheet name="管理控" sheetId="5" r:id="rId2"/>
    <sheet name="運営控" sheetId="6" r:id="rId3"/>
    <sheet name="お客様控" sheetId="7" r:id="rId4"/>
  </sheets>
  <definedNames>
    <definedName name="_xlnm.Print_Area" localSheetId="3">お客様控!$A$1:$AM$57</definedName>
    <definedName name="_xlnm.Print_Area" localSheetId="2">運営控!$A$1:$AI$57</definedName>
    <definedName name="_xlnm.Print_Area" localSheetId="1">管理控!$A$1:$AI$57</definedName>
    <definedName name="_xlnm.Print_Area" localSheetId="0">記入例!$A$1:$AM$57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5" l="1"/>
  <c r="AB43" i="5" l="1"/>
  <c r="AB45" i="5"/>
  <c r="AB41" i="5"/>
  <c r="AB37" i="5"/>
  <c r="AB33" i="5"/>
  <c r="AB39" i="5"/>
  <c r="AB35" i="5"/>
  <c r="AB31" i="5"/>
  <c r="M43" i="5"/>
  <c r="M39" i="5"/>
  <c r="M37" i="5"/>
  <c r="M41" i="5"/>
  <c r="M35" i="5"/>
  <c r="M31" i="5"/>
  <c r="AC29" i="5" l="1"/>
  <c r="AE31" i="5"/>
  <c r="E47" i="7"/>
  <c r="AB45" i="7"/>
  <c r="Z45" i="7"/>
  <c r="W45" i="7"/>
  <c r="T45" i="7"/>
  <c r="AB43" i="7"/>
  <c r="Z43" i="7"/>
  <c r="X43" i="7"/>
  <c r="V43" i="7"/>
  <c r="T43" i="7"/>
  <c r="M43" i="7"/>
  <c r="I43" i="7"/>
  <c r="G43" i="7"/>
  <c r="E43" i="7"/>
  <c r="AB41" i="7"/>
  <c r="Z41" i="7"/>
  <c r="W41" i="7"/>
  <c r="T41" i="7"/>
  <c r="M41" i="7"/>
  <c r="I41" i="7"/>
  <c r="E41" i="7"/>
  <c r="AB39" i="7"/>
  <c r="Z39" i="7"/>
  <c r="T39" i="7"/>
  <c r="M39" i="7"/>
  <c r="I39" i="7"/>
  <c r="G39" i="7"/>
  <c r="E39" i="7"/>
  <c r="AB37" i="7"/>
  <c r="Z37" i="7"/>
  <c r="W37" i="7"/>
  <c r="T37" i="7"/>
  <c r="M37" i="7"/>
  <c r="I37" i="7"/>
  <c r="G37" i="7"/>
  <c r="E37" i="7"/>
  <c r="AB35" i="7"/>
  <c r="Z35" i="7"/>
  <c r="T35" i="7"/>
  <c r="M35" i="7"/>
  <c r="I35" i="7"/>
  <c r="E35" i="7"/>
  <c r="AB33" i="7"/>
  <c r="Z33" i="7"/>
  <c r="W33" i="7"/>
  <c r="T33" i="7"/>
  <c r="M33" i="7"/>
  <c r="I33" i="7"/>
  <c r="E33" i="7"/>
  <c r="AB31" i="7"/>
  <c r="Z31" i="7"/>
  <c r="T31" i="7"/>
  <c r="M31" i="7"/>
  <c r="I31" i="7"/>
  <c r="E31" i="7"/>
  <c r="T28" i="7"/>
  <c r="K27" i="7"/>
  <c r="H27" i="7"/>
  <c r="E27" i="7"/>
  <c r="AC26" i="7"/>
  <c r="T26" i="7"/>
  <c r="N26" i="7"/>
  <c r="K26" i="7"/>
  <c r="H26" i="7"/>
  <c r="E26" i="7"/>
  <c r="AD25" i="7"/>
  <c r="Z25" i="7"/>
  <c r="Q25" i="7"/>
  <c r="E25" i="7"/>
  <c r="AD24" i="7"/>
  <c r="Z24" i="7"/>
  <c r="R24" i="7"/>
  <c r="Q24" i="7"/>
  <c r="E24" i="7"/>
  <c r="E22" i="7"/>
  <c r="L15" i="7"/>
  <c r="L14" i="7"/>
  <c r="AB8" i="7"/>
  <c r="E47" i="6"/>
  <c r="AB45" i="6"/>
  <c r="Z45" i="6"/>
  <c r="W45" i="6"/>
  <c r="T45" i="6"/>
  <c r="AB43" i="6"/>
  <c r="Z43" i="6"/>
  <c r="X43" i="6"/>
  <c r="V43" i="6"/>
  <c r="T43" i="6"/>
  <c r="M43" i="6"/>
  <c r="I43" i="6"/>
  <c r="G43" i="6"/>
  <c r="E43" i="6"/>
  <c r="AB41" i="6"/>
  <c r="Z41" i="6"/>
  <c r="W41" i="6"/>
  <c r="T41" i="6"/>
  <c r="M41" i="6"/>
  <c r="I41" i="6"/>
  <c r="E41" i="6"/>
  <c r="AB39" i="6"/>
  <c r="Z39" i="6"/>
  <c r="T39" i="6"/>
  <c r="M39" i="6"/>
  <c r="I39" i="6"/>
  <c r="G39" i="6"/>
  <c r="E39" i="6"/>
  <c r="AB37" i="6"/>
  <c r="Z37" i="6"/>
  <c r="W37" i="6"/>
  <c r="T37" i="6"/>
  <c r="M37" i="6"/>
  <c r="I37" i="6"/>
  <c r="G37" i="6"/>
  <c r="E37" i="6"/>
  <c r="AB35" i="6"/>
  <c r="Z35" i="6"/>
  <c r="T35" i="6"/>
  <c r="M35" i="6"/>
  <c r="I35" i="6"/>
  <c r="E35" i="6"/>
  <c r="AB33" i="6"/>
  <c r="Z33" i="6"/>
  <c r="W33" i="6"/>
  <c r="T33" i="6"/>
  <c r="M33" i="6"/>
  <c r="I33" i="6"/>
  <c r="E33" i="6"/>
  <c r="AB31" i="6"/>
  <c r="Z31" i="6"/>
  <c r="T31" i="6"/>
  <c r="M31" i="6"/>
  <c r="I31" i="6"/>
  <c r="E31" i="6"/>
  <c r="T28" i="6"/>
  <c r="K27" i="6"/>
  <c r="H27" i="6"/>
  <c r="E27" i="6"/>
  <c r="AC26" i="6"/>
  <c r="T26" i="6"/>
  <c r="N26" i="6"/>
  <c r="K26" i="6"/>
  <c r="H26" i="6"/>
  <c r="E26" i="6"/>
  <c r="AD25" i="6"/>
  <c r="Z25" i="6"/>
  <c r="Q25" i="6"/>
  <c r="E25" i="6"/>
  <c r="AD24" i="6"/>
  <c r="Z24" i="6"/>
  <c r="R24" i="6"/>
  <c r="Q24" i="6"/>
  <c r="E24" i="6"/>
  <c r="E22" i="6"/>
  <c r="AB18" i="6"/>
  <c r="L18" i="6"/>
  <c r="AG16" i="6"/>
  <c r="AG15" i="6"/>
  <c r="L15" i="6"/>
  <c r="AG14" i="6"/>
  <c r="L14" i="6"/>
  <c r="L12" i="6"/>
  <c r="L11" i="6"/>
  <c r="AB8" i="6"/>
  <c r="AF45" i="5" l="1"/>
  <c r="AE31" i="6"/>
  <c r="AE31" i="7"/>
  <c r="AC29" i="7"/>
  <c r="AC29" i="6"/>
  <c r="AF45" i="6" l="1"/>
  <c r="AF45" i="7"/>
</calcChain>
</file>

<file path=xl/comments1.xml><?xml version="1.0" encoding="utf-8"?>
<comments xmlns="http://schemas.openxmlformats.org/spreadsheetml/2006/main">
  <authors>
    <author>anabuki</author>
  </authors>
  <commentList>
    <comment ref="H12" authorId="0">
      <text>
        <r>
          <rPr>
            <b/>
            <sz val="10"/>
            <color indexed="81"/>
            <rFont val="MS P ゴシック"/>
            <family val="3"/>
            <charset val="128"/>
          </rPr>
          <t>利用団体の住所又は
申請者の住所</t>
        </r>
      </text>
    </comment>
    <comment ref="AH14" authorId="0">
      <text>
        <r>
          <rPr>
            <b/>
            <sz val="10"/>
            <color indexed="81"/>
            <rFont val="MS P ゴシック"/>
            <family val="3"/>
            <charset val="128"/>
          </rPr>
          <t>支払方法</t>
        </r>
      </text>
    </comment>
    <comment ref="H16" authorId="0">
      <text>
        <r>
          <rPr>
            <b/>
            <sz val="10"/>
            <color indexed="81"/>
            <rFont val="MS P ゴシック"/>
            <family val="3"/>
            <charset val="128"/>
          </rPr>
          <t>利用団体名</t>
        </r>
      </text>
    </comment>
    <comment ref="H18" authorId="0">
      <text>
        <r>
          <rPr>
            <b/>
            <sz val="10"/>
            <color indexed="81"/>
            <rFont val="MS P ゴシック"/>
            <family val="3"/>
            <charset val="128"/>
          </rPr>
          <t>申請者氏名</t>
        </r>
      </text>
    </comment>
    <comment ref="Z18" authorId="0">
      <text>
        <r>
          <rPr>
            <b/>
            <sz val="10"/>
            <color indexed="81"/>
            <rFont val="MS P ゴシック"/>
            <family val="3"/>
            <charset val="128"/>
          </rPr>
          <t>申請者連絡先</t>
        </r>
      </text>
    </comment>
    <comment ref="R24" authorId="0">
      <text>
        <r>
          <rPr>
            <b/>
            <sz val="10"/>
            <color indexed="81"/>
            <rFont val="MS P ゴシック"/>
            <family val="3"/>
            <charset val="128"/>
          </rPr>
          <t>入場料を徴収するか否か
徴収する場合はその最高額</t>
        </r>
      </text>
    </comment>
    <comment ref="AE24" authorId="0">
      <text>
        <r>
          <rPr>
            <b/>
            <sz val="10"/>
            <color indexed="81"/>
            <rFont val="MS P ゴシック"/>
            <family val="3"/>
            <charset val="128"/>
          </rPr>
          <t>大学生以上は一般
高校生以下は児童及び生徒</t>
        </r>
      </text>
    </comment>
    <comment ref="T43" authorId="0">
      <text>
        <r>
          <rPr>
            <b/>
            <sz val="10"/>
            <color indexed="81"/>
            <rFont val="MS P ゴシック"/>
            <family val="3"/>
            <charset val="128"/>
          </rPr>
          <t>1/2点灯または
1/4点灯または
全点灯</t>
        </r>
      </text>
    </comment>
  </commentList>
</comments>
</file>

<file path=xl/sharedStrings.xml><?xml version="1.0" encoding="utf-8"?>
<sst xmlns="http://schemas.openxmlformats.org/spreadsheetml/2006/main" count="464" uniqueCount="175">
  <si>
    <t>団体名</t>
    <rPh sb="0" eb="3">
      <t>ダンタイメイ</t>
    </rPh>
    <phoneticPr fontId="9"/>
  </si>
  <si>
    <t>利用目的
(大会名等)</t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</si>
  <si>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</si>
  <si>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</si>
  <si>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</si>
  <si>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日間</t>
    <rPh sb="0" eb="1">
      <t>ニチ</t>
    </rPh>
    <rPh sb="1" eb="2">
      <t>カン</t>
    </rPh>
    <phoneticPr fontId="3"/>
  </si>
  <si>
    <t>時から</t>
    <rPh sb="0" eb="1">
      <t>ジ</t>
    </rPh>
    <phoneticPr fontId="3"/>
  </si>
  <si>
    <t>時まで</t>
    <rPh sb="0" eb="1">
      <t>ジ</t>
    </rPh>
    <phoneticPr fontId="3"/>
  </si>
  <si>
    <t>日まで</t>
    <rPh sb="0" eb="1">
      <t>ニチ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</si>
  <si>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</si>
  <si>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</si>
  <si>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日</t>
    <rPh sb="0" eb="1">
      <t>ヒ</t>
    </rPh>
    <phoneticPr fontId="3"/>
  </si>
  <si>
    <t>午　　　後</t>
    <rPh sb="0" eb="1">
      <t>ウマ</t>
    </rPh>
    <rPh sb="4" eb="5">
      <t>アト</t>
    </rPh>
    <phoneticPr fontId="10"/>
  </si>
  <si>
    <t>合
計</t>
  </si>
  <si>
    <t>時　間　外
（１時間）</t>
    <rPh sb="8" eb="10">
      <t>ジカン</t>
    </rPh>
    <phoneticPr fontId="3"/>
  </si>
  <si>
    <t>〃</t>
  </si>
  <si>
    <t>点灯</t>
    <rPh sb="0" eb="2">
      <t>テントウ</t>
    </rPh>
    <phoneticPr fontId="3"/>
  </si>
  <si>
    <t>該当するものに記入又は○印をしてください。</t>
    <rPh sb="7" eb="9">
      <t>キニュウ</t>
    </rPh>
    <phoneticPr fontId="11"/>
  </si>
  <si>
    <t>※欄は､記入しないでください。</t>
    <rPh sb="4" eb="6">
      <t>キニュウ</t>
    </rPh>
    <phoneticPr fontId="11"/>
  </si>
  <si>
    <t>高松市生島町614番地</t>
    <rPh sb="0" eb="2">
      <t>タカマツ</t>
    </rPh>
    <rPh sb="2" eb="3">
      <t>シ</t>
    </rPh>
    <rPh sb="3" eb="6">
      <t>イクシマチョウ</t>
    </rPh>
    <rPh sb="9" eb="11">
      <t>バンチ</t>
    </rPh>
    <phoneticPr fontId="3"/>
  </si>
  <si>
    <t>いくしまスポーツチャレンジ共同体</t>
    <rPh sb="13" eb="16">
      <t>キョウドウタイ</t>
    </rPh>
    <phoneticPr fontId="3"/>
  </si>
  <si>
    <t>香川　太郎</t>
    <rPh sb="0" eb="2">
      <t>カガワ</t>
    </rPh>
    <rPh sb="3" eb="5">
      <t>タロウ</t>
    </rPh>
    <phoneticPr fontId="3"/>
  </si>
  <si>
    <t>　第〇〇回　□□□□野球選手権春季大会</t>
    <rPh sb="1" eb="2">
      <t>ダイ</t>
    </rPh>
    <rPh sb="4" eb="5">
      <t>カイ</t>
    </rPh>
    <rPh sb="10" eb="12">
      <t>ヤキュウ</t>
    </rPh>
    <rPh sb="12" eb="15">
      <t>センシュケン</t>
    </rPh>
    <rPh sb="15" eb="17">
      <t>シュンキ</t>
    </rPh>
    <rPh sb="17" eb="19">
      <t>タイカイ</t>
    </rPh>
    <phoneticPr fontId="3"/>
  </si>
  <si>
    <t>アマチュアスポーツ
・
アマチュアスポーツ以外</t>
    <phoneticPr fontId="3"/>
  </si>
  <si>
    <t>学　校　等
・
学校等以外</t>
    <phoneticPr fontId="3"/>
  </si>
  <si>
    <t>一　　　　般
・
児童及び生徒</t>
    <phoneticPr fontId="3"/>
  </si>
  <si>
    <t>管理控</t>
    <rPh sb="0" eb="3">
      <t>カンリヒカ</t>
    </rPh>
    <phoneticPr fontId="3"/>
  </si>
  <si>
    <t>都市公園運動施設利用申請書</t>
    <phoneticPr fontId="5"/>
  </si>
  <si>
    <t>いくしまスポーツチャレンジ共同体　殿</t>
    <phoneticPr fontId="7"/>
  </si>
  <si>
    <t>申請者</t>
    <phoneticPr fontId="9"/>
  </si>
  <si>
    <t>口　座</t>
    <phoneticPr fontId="11"/>
  </si>
  <si>
    <t>現　金</t>
    <phoneticPr fontId="11"/>
  </si>
  <si>
    <t>その他</t>
    <phoneticPr fontId="11"/>
  </si>
  <si>
    <t>受付(利用者)番号</t>
    <phoneticPr fontId="10"/>
  </si>
  <si>
    <t>利用時間</t>
    <phoneticPr fontId="10"/>
  </si>
  <si>
    <t>利用施設</t>
    <phoneticPr fontId="10"/>
  </si>
  <si>
    <t>香川県営野球場</t>
    <phoneticPr fontId="10"/>
  </si>
  <si>
    <t>参加(入場)
予定人員</t>
    <phoneticPr fontId="3"/>
  </si>
  <si>
    <t>※　使　　用　　料</t>
    <phoneticPr fontId="10"/>
  </si>
  <si>
    <t>種　　　別</t>
    <phoneticPr fontId="10"/>
  </si>
  <si>
    <t>数量等</t>
    <phoneticPr fontId="10"/>
  </si>
  <si>
    <t>単価</t>
    <phoneticPr fontId="10"/>
  </si>
  <si>
    <t>※金　額</t>
    <phoneticPr fontId="10"/>
  </si>
  <si>
    <t>本　部　室</t>
    <phoneticPr fontId="10"/>
  </si>
  <si>
    <t>日</t>
    <phoneticPr fontId="9"/>
  </si>
  <si>
    <t>〃</t>
    <phoneticPr fontId="14"/>
  </si>
  <si>
    <t>Ｈ</t>
    <phoneticPr fontId="3"/>
  </si>
  <si>
    <t>一　　　日</t>
    <phoneticPr fontId="10"/>
  </si>
  <si>
    <t>日</t>
    <phoneticPr fontId="9"/>
  </si>
  <si>
    <t>記録放送室</t>
    <phoneticPr fontId="10"/>
  </si>
  <si>
    <t>分　　　割
（１時間）</t>
    <phoneticPr fontId="3"/>
  </si>
  <si>
    <t>×</t>
    <phoneticPr fontId="3"/>
  </si>
  <si>
    <t>〃</t>
    <phoneticPr fontId="14"/>
  </si>
  <si>
    <t>Ｈ</t>
    <phoneticPr fontId="3"/>
  </si>
  <si>
    <t>スコアボード</t>
    <phoneticPr fontId="10"/>
  </si>
  <si>
    <t>会　議　室</t>
    <phoneticPr fontId="10"/>
  </si>
  <si>
    <t>夜間照明施設</t>
    <phoneticPr fontId="10"/>
  </si>
  <si>
    <t>ｼｬﾜｰ室</t>
    <phoneticPr fontId="11"/>
  </si>
  <si>
    <t>温水</t>
    <phoneticPr fontId="11"/>
  </si>
  <si>
    <t>温水以外</t>
    <phoneticPr fontId="14"/>
  </si>
  <si>
    <t>備　　　考</t>
    <phoneticPr fontId="10"/>
  </si>
  <si>
    <t>注</t>
    <phoneticPr fontId="15"/>
  </si>
  <si>
    <t>大会要項等を添付してください。</t>
    <phoneticPr fontId="11"/>
  </si>
  <si>
    <t>【本部室･役員控室･審判員控室･バックスイング場･ブルペン及びトレーニングスペース】、【記録放送室及び放送機器】、</t>
    <phoneticPr fontId="11"/>
  </si>
  <si>
    <r>
      <t>【スコアボード】を利用する場合の利用時間は基本施設の利用時間と同</t>
    </r>
    <r>
      <rPr>
        <sz val="8"/>
        <color rgb="FF797471"/>
        <rFont val="ＭＳ ゴシック"/>
        <family val="3"/>
        <charset val="128"/>
      </rPr>
      <t>一</t>
    </r>
    <r>
      <rPr>
        <sz val="8"/>
        <rFont val="ＭＳ ゴシック"/>
        <family val="3"/>
        <charset val="128"/>
      </rPr>
      <t>とします。</t>
    </r>
    <phoneticPr fontId="3"/>
  </si>
  <si>
    <t>【会議室】、【シャワー室】、【夜間照明施設】については分割時間利用ができますが､利用を中断しての分割時間利用はできません。</t>
    <phoneticPr fontId="11"/>
  </si>
  <si>
    <t>スコアボード操作盤は記録放送室内にありますが､放送機器を利用せず､スコアボードのみの利用場合には【スコアボード】の</t>
    <phoneticPr fontId="11"/>
  </si>
  <si>
    <t>利用料金とします。</t>
    <phoneticPr fontId="11"/>
  </si>
  <si>
    <t>ＳＢＯ表示のみを利用の場合は【記録放送室及び放送機器】の料金とします。</t>
    <phoneticPr fontId="11"/>
  </si>
  <si>
    <t>都市公園運動施設利用申請書</t>
    <phoneticPr fontId="5"/>
  </si>
  <si>
    <t>(香川県営野球場)</t>
    <phoneticPr fontId="5"/>
  </si>
  <si>
    <t>いくしまスポーツチャレンジ共同体　殿</t>
    <phoneticPr fontId="7"/>
  </si>
  <si>
    <t>〒</t>
    <phoneticPr fontId="3"/>
  </si>
  <si>
    <t>761-8002</t>
    <phoneticPr fontId="3"/>
  </si>
  <si>
    <t>住　所</t>
    <phoneticPr fontId="9"/>
  </si>
  <si>
    <t>申請者</t>
    <phoneticPr fontId="9"/>
  </si>
  <si>
    <t>いくしますぽーつちゃれんじきょうどうたい</t>
    <phoneticPr fontId="3"/>
  </si>
  <si>
    <t>口　座</t>
    <phoneticPr fontId="11"/>
  </si>
  <si>
    <t>(ふりがな)</t>
    <phoneticPr fontId="3"/>
  </si>
  <si>
    <t>○</t>
    <phoneticPr fontId="3"/>
  </si>
  <si>
    <t>現　金</t>
    <phoneticPr fontId="11"/>
  </si>
  <si>
    <t>その他</t>
    <phoneticPr fontId="11"/>
  </si>
  <si>
    <t>氏　名</t>
    <phoneticPr fontId="12"/>
  </si>
  <si>
    <t>(電話)</t>
    <phoneticPr fontId="9"/>
  </si>
  <si>
    <t>087-881-0354</t>
    <phoneticPr fontId="3"/>
  </si>
  <si>
    <t>香川県総合運動公園の運動施設を利用したいので、次のとおり申請します。</t>
    <phoneticPr fontId="10"/>
  </si>
  <si>
    <t>受付(利用者)番号</t>
    <phoneticPr fontId="10"/>
  </si>
  <si>
    <t>利用区分</t>
    <phoneticPr fontId="10"/>
  </si>
  <si>
    <t>アマチュアスポーツ
・
アマチュアスポーツ以外</t>
    <phoneticPr fontId="3"/>
  </si>
  <si>
    <t>学　校　等
・
学校等以外</t>
    <phoneticPr fontId="3"/>
  </si>
  <si>
    <t>一　　　　般
・
児童及び生徒</t>
    <phoneticPr fontId="3"/>
  </si>
  <si>
    <t>利用期間</t>
    <phoneticPr fontId="10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</si>
  <si>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</si>
  <si>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午　　　前</t>
    <phoneticPr fontId="10"/>
  </si>
  <si>
    <t>×</t>
    <phoneticPr fontId="3"/>
  </si>
  <si>
    <t>※</t>
    <phoneticPr fontId="3"/>
  </si>
  <si>
    <t>Ｈ</t>
    <phoneticPr fontId="3"/>
  </si>
  <si>
    <t xml:space="preserve"> 有　料（　　　　）円
 　・
 無　料</t>
    <phoneticPr fontId="3"/>
  </si>
  <si>
    <t>(香川県営野球場)</t>
    <phoneticPr fontId="5"/>
  </si>
  <si>
    <t>(電話)</t>
    <phoneticPr fontId="9"/>
  </si>
  <si>
    <t>利用区分</t>
    <phoneticPr fontId="10"/>
  </si>
  <si>
    <t xml:space="preserve"> 有　料（　　 　）円
 　・
 無　料</t>
    <phoneticPr fontId="3"/>
  </si>
  <si>
    <t>利用時間</t>
    <phoneticPr fontId="10"/>
  </si>
  <si>
    <t>利用時間</t>
    <phoneticPr fontId="10"/>
  </si>
  <si>
    <t>利用施設</t>
    <phoneticPr fontId="10"/>
  </si>
  <si>
    <t>香川県営野球場</t>
    <phoneticPr fontId="10"/>
  </si>
  <si>
    <t>参加(入場)
予定人員</t>
    <phoneticPr fontId="3"/>
  </si>
  <si>
    <t>参加(入場)
予定人員</t>
    <phoneticPr fontId="3"/>
  </si>
  <si>
    <t>※　使　　用　　料</t>
    <phoneticPr fontId="10"/>
  </si>
  <si>
    <t>種　　　別</t>
    <phoneticPr fontId="10"/>
  </si>
  <si>
    <t>数量等</t>
    <phoneticPr fontId="10"/>
  </si>
  <si>
    <t>単価</t>
    <phoneticPr fontId="10"/>
  </si>
  <si>
    <t>※金　額</t>
    <phoneticPr fontId="10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</si>
  <si>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</si>
  <si>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午　　　前</t>
    <phoneticPr fontId="10"/>
  </si>
  <si>
    <t>日</t>
    <phoneticPr fontId="9"/>
  </si>
  <si>
    <t>日</t>
    <phoneticPr fontId="9"/>
  </si>
  <si>
    <t>本　部　室</t>
    <phoneticPr fontId="10"/>
  </si>
  <si>
    <t>日</t>
    <phoneticPr fontId="9"/>
  </si>
  <si>
    <t>〃</t>
    <phoneticPr fontId="14"/>
  </si>
  <si>
    <t>×</t>
    <phoneticPr fontId="3"/>
  </si>
  <si>
    <t>※</t>
    <phoneticPr fontId="3"/>
  </si>
  <si>
    <t>※</t>
    <phoneticPr fontId="3"/>
  </si>
  <si>
    <t>Ｈ</t>
    <phoneticPr fontId="3"/>
  </si>
  <si>
    <t>一　　　日</t>
    <phoneticPr fontId="10"/>
  </si>
  <si>
    <t>日</t>
    <phoneticPr fontId="9"/>
  </si>
  <si>
    <t>記録放送室</t>
    <phoneticPr fontId="10"/>
  </si>
  <si>
    <t>分　　　割
（１時間）</t>
    <phoneticPr fontId="3"/>
  </si>
  <si>
    <t>分　　　割
（１時間）</t>
    <phoneticPr fontId="3"/>
  </si>
  <si>
    <t>×</t>
    <phoneticPr fontId="3"/>
  </si>
  <si>
    <t>〃</t>
    <phoneticPr fontId="14"/>
  </si>
  <si>
    <t>Ｈ</t>
    <phoneticPr fontId="3"/>
  </si>
  <si>
    <t>スコアボード</t>
    <phoneticPr fontId="10"/>
  </si>
  <si>
    <t>会　議　室</t>
    <phoneticPr fontId="10"/>
  </si>
  <si>
    <t>夜間照明施設</t>
    <phoneticPr fontId="10"/>
  </si>
  <si>
    <t>夜間照明施設</t>
    <phoneticPr fontId="10"/>
  </si>
  <si>
    <t>ｼｬﾜｰ室</t>
    <phoneticPr fontId="11"/>
  </si>
  <si>
    <t>温水</t>
    <phoneticPr fontId="11"/>
  </si>
  <si>
    <t>温水以外</t>
    <phoneticPr fontId="14"/>
  </si>
  <si>
    <t>備　　　考</t>
    <phoneticPr fontId="10"/>
  </si>
  <si>
    <t>注</t>
    <phoneticPr fontId="15"/>
  </si>
  <si>
    <t>注</t>
    <phoneticPr fontId="15"/>
  </si>
  <si>
    <t>大会要項等を添付してください。</t>
    <phoneticPr fontId="11"/>
  </si>
  <si>
    <t>【本部室･役員控室･審判員控室･バックスイング場･ブルペン及びトレーニングスペース】、【記録放送室及び放送機器】、</t>
    <phoneticPr fontId="11"/>
  </si>
  <si>
    <r>
      <t>【スコアボード】を利用する場合の利用時間は基本施設の利用時間と同</t>
    </r>
    <r>
      <rPr>
        <sz val="8"/>
        <color rgb="FF797471"/>
        <rFont val="ＭＳ ゴシック"/>
        <family val="3"/>
        <charset val="128"/>
      </rPr>
      <t>一</t>
    </r>
    <r>
      <rPr>
        <sz val="8"/>
        <rFont val="ＭＳ ゴシック"/>
        <family val="3"/>
        <charset val="128"/>
      </rPr>
      <t>とします。</t>
    </r>
    <phoneticPr fontId="3"/>
  </si>
  <si>
    <t>【会議室】、【シャワー室】、【夜間照明施設】については分割時間利用ができますが､利用を中断しての分割時間利用はできません。</t>
    <phoneticPr fontId="11"/>
  </si>
  <si>
    <t>スコアボード操作盤は記録放送室内にありますが､放送機器を利用せず､スコアボードのみの利用場合には【スコアボード】の</t>
    <phoneticPr fontId="11"/>
  </si>
  <si>
    <t>スコアボード操作盤は記録放送室内にありますが､放送機器を利用せず､スコアボードのみの利用場合には【スコアボード】の</t>
    <phoneticPr fontId="11"/>
  </si>
  <si>
    <t>利用料金とします。</t>
    <phoneticPr fontId="11"/>
  </si>
  <si>
    <t>ＳＢＯ表示のみを利用の場合は【記録放送室及び放送機器】の料金とします。</t>
    <phoneticPr fontId="11"/>
  </si>
  <si>
    <t>ＳＢＯ表示のみを利用の場合は【記録放送室及び放送機器】の料金とします。</t>
    <phoneticPr fontId="11"/>
  </si>
  <si>
    <t>運営控</t>
    <rPh sb="0" eb="3">
      <t>ウンエイヒカ</t>
    </rPh>
    <phoneticPr fontId="3"/>
  </si>
  <si>
    <t>いくしまスポーツチャレンジ共同体　殿</t>
    <phoneticPr fontId="7"/>
  </si>
  <si>
    <t>〒</t>
    <phoneticPr fontId="3"/>
  </si>
  <si>
    <t>受付(利用者)番号</t>
    <phoneticPr fontId="10"/>
  </si>
  <si>
    <t>利用区分</t>
    <phoneticPr fontId="10"/>
  </si>
  <si>
    <t>一　　　　般
・
児童及び生徒</t>
    <phoneticPr fontId="3"/>
  </si>
  <si>
    <t>×</t>
    <phoneticPr fontId="3"/>
  </si>
  <si>
    <t>スコアボード</t>
    <phoneticPr fontId="10"/>
  </si>
  <si>
    <t>お客様控</t>
    <rPh sb="1" eb="3">
      <t>キャクサマ</t>
    </rPh>
    <rPh sb="3" eb="4">
      <t>ヒカ</t>
    </rPh>
    <phoneticPr fontId="3"/>
  </si>
  <si>
    <t>都市公園運動施設利用許可書</t>
    <rPh sb="10" eb="12">
      <t>キョカ</t>
    </rPh>
    <phoneticPr fontId="5"/>
  </si>
  <si>
    <t>申請のあった香川県営野球場の利用については、次のとおり利用することができます。</t>
    <rPh sb="0" eb="2">
      <t>シンセイ</t>
    </rPh>
    <rPh sb="6" eb="10">
      <t>カガワケンエイ</t>
    </rPh>
    <rPh sb="10" eb="13">
      <t>ヤキュウジョウ</t>
    </rPh>
    <rPh sb="14" eb="16">
      <t>リヨウ</t>
    </rPh>
    <rPh sb="22" eb="23">
      <t>ツギ</t>
    </rPh>
    <rPh sb="27" eb="29">
      <t>リヨウ</t>
    </rPh>
    <phoneticPr fontId="7"/>
  </si>
  <si>
    <t>なお、利用にあたっては裏面記載の利用の条件に従ってください。</t>
    <rPh sb="3" eb="5">
      <t>リヨウ</t>
    </rPh>
    <rPh sb="11" eb="13">
      <t>ウラメン</t>
    </rPh>
    <rPh sb="13" eb="15">
      <t>キサイ</t>
    </rPh>
    <rPh sb="16" eb="18">
      <t>リヨウ</t>
    </rPh>
    <rPh sb="19" eb="21">
      <t>ジョウケン</t>
    </rPh>
    <rPh sb="22" eb="23">
      <t>シタガ</t>
    </rPh>
    <phoneticPr fontId="3"/>
  </si>
  <si>
    <t>(ふりがな)</t>
    <phoneticPr fontId="3"/>
  </si>
  <si>
    <t>様</t>
    <rPh sb="0" eb="1">
      <t>サマ</t>
    </rPh>
    <phoneticPr fontId="3"/>
  </si>
  <si>
    <t>利用施設</t>
    <phoneticPr fontId="10"/>
  </si>
  <si>
    <t>香川県営野球場</t>
    <phoneticPr fontId="10"/>
  </si>
  <si>
    <t>参加(入場)
予定人員</t>
    <phoneticPr fontId="3"/>
  </si>
  <si>
    <t>※　使　　用　　料</t>
    <phoneticPr fontId="10"/>
  </si>
  <si>
    <t>日</t>
    <phoneticPr fontId="9"/>
  </si>
  <si>
    <t>〃</t>
    <phoneticPr fontId="14"/>
  </si>
  <si>
    <t>×</t>
    <phoneticPr fontId="3"/>
  </si>
  <si>
    <t>Ｈ</t>
    <phoneticPr fontId="3"/>
  </si>
  <si>
    <t>スコアボード</t>
    <phoneticPr fontId="10"/>
  </si>
  <si>
    <t>年　　月　　日</t>
    <rPh sb="0" eb="1">
      <t>ネン</t>
    </rPh>
    <rPh sb="3" eb="4">
      <t>ツキ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</si>
</sst>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[$-F800]dddd\,\ mmmm\ dd\,\ yyyy"/>
  </numFmts>
  <fonts count="23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8"/>
      <name val="ＭＳ ゴシック"/>
      <family val="3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1.5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name val="ＭＳ ゴシック"/>
      <family val="3"/>
      <charset val="128"/>
    </font>
    <font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8"/>
      <color rgb="FF79747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top"/>
    </xf>
    <xf numFmtId="0" fontId="10" fillId="0" borderId="0" xfId="0" applyFont="1" applyFill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horizontal="right"/>
    </xf>
    <xf numFmtId="176" fontId="9" fillId="0" borderId="5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38" fontId="11" fillId="0" borderId="18" xfId="1" applyFont="1" applyFill="1" applyBorder="1" applyAlignment="1" applyProtection="1">
      <alignment horizontal="left" vertical="center"/>
    </xf>
    <xf numFmtId="38" fontId="11" fillId="0" borderId="17" xfId="1" applyFont="1" applyFill="1" applyBorder="1" applyAlignment="1" applyProtection="1">
      <alignment vertical="center"/>
    </xf>
    <xf numFmtId="6" fontId="6" fillId="0" borderId="12" xfId="2" applyFont="1" applyFill="1" applyBorder="1" applyAlignment="1" applyProtection="1"/>
    <xf numFmtId="38" fontId="10" fillId="0" borderId="23" xfId="1" applyFont="1" applyFill="1" applyBorder="1" applyAlignment="1" applyProtection="1">
      <alignment vertical="center"/>
    </xf>
    <xf numFmtId="38" fontId="10" fillId="0" borderId="22" xfId="1" applyFont="1" applyFill="1" applyBorder="1" applyAlignment="1" applyProtection="1">
      <alignment vertical="center"/>
    </xf>
    <xf numFmtId="6" fontId="9" fillId="0" borderId="11" xfId="2" applyFont="1" applyFill="1" applyBorder="1" applyAlignment="1" applyProtection="1"/>
    <xf numFmtId="38" fontId="10" fillId="0" borderId="18" xfId="1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right" vertical="center"/>
    </xf>
    <xf numFmtId="38" fontId="10" fillId="0" borderId="17" xfId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right" vertical="center" wrapText="1"/>
    </xf>
    <xf numFmtId="0" fontId="11" fillId="0" borderId="17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right" vertical="center" textRotation="255"/>
    </xf>
    <xf numFmtId="6" fontId="6" fillId="0" borderId="0" xfId="2" applyFont="1" applyFill="1" applyBorder="1" applyAlignment="1" applyProtection="1"/>
    <xf numFmtId="0" fontId="11" fillId="0" borderId="32" xfId="0" applyFont="1" applyFill="1" applyBorder="1" applyAlignment="1" applyProtection="1">
      <alignment horizontal="center" vertical="center" shrinkToFit="1"/>
    </xf>
    <xf numFmtId="0" fontId="14" fillId="0" borderId="32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38" fontId="11" fillId="0" borderId="18" xfId="1" applyFont="1" applyFill="1" applyBorder="1" applyAlignment="1" applyProtection="1">
      <alignment horizontal="left" vertical="center" wrapText="1"/>
    </xf>
    <xf numFmtId="38" fontId="11" fillId="0" borderId="17" xfId="1" applyFont="1" applyFill="1" applyBorder="1" applyAlignment="1" applyProtection="1">
      <alignment vertical="center" wrapText="1"/>
    </xf>
    <xf numFmtId="38" fontId="10" fillId="0" borderId="23" xfId="1" applyFont="1" applyFill="1" applyBorder="1" applyAlignment="1" applyProtection="1">
      <alignment vertical="center" wrapText="1"/>
    </xf>
    <xf numFmtId="38" fontId="10" fillId="0" borderId="22" xfId="1" applyFont="1" applyFill="1" applyBorder="1" applyAlignment="1" applyProtection="1">
      <alignment vertical="center" wrapText="1"/>
    </xf>
    <xf numFmtId="38" fontId="10" fillId="0" borderId="18" xfId="1" applyFont="1" applyFill="1" applyBorder="1" applyAlignment="1" applyProtection="1">
      <alignment vertical="center" wrapText="1"/>
    </xf>
    <xf numFmtId="38" fontId="10" fillId="0" borderId="17" xfId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56" fontId="11" fillId="0" borderId="2" xfId="0" quotePrefix="1" applyNumberFormat="1" applyFont="1" applyFill="1" applyBorder="1" applyAlignment="1" applyProtection="1">
      <alignment horizontal="right" vertical="center"/>
    </xf>
    <xf numFmtId="14" fontId="2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1" fillId="0" borderId="22" xfId="0" applyFont="1" applyFill="1" applyBorder="1" applyAlignment="1" applyProtection="1">
      <alignment horizontal="right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11" fillId="0" borderId="22" xfId="0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0" fillId="2" borderId="16" xfId="0" applyFont="1" applyFill="1" applyBorder="1" applyProtection="1">
      <alignment vertical="center"/>
    </xf>
    <xf numFmtId="0" fontId="20" fillId="2" borderId="16" xfId="0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2" fillId="0" borderId="0" xfId="0" applyFont="1" applyFill="1" applyProtection="1">
      <alignment vertical="center"/>
    </xf>
    <xf numFmtId="0" fontId="11" fillId="0" borderId="22" xfId="0" applyFont="1" applyFill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6" fontId="6" fillId="0" borderId="28" xfId="2" applyFont="1" applyFill="1" applyBorder="1" applyAlignment="1" applyProtection="1">
      <alignment horizontal="right"/>
    </xf>
    <xf numFmtId="6" fontId="6" fillId="0" borderId="0" xfId="2" applyFont="1" applyFill="1" applyBorder="1" applyAlignment="1" applyProtection="1">
      <alignment horizontal="right"/>
    </xf>
    <xf numFmtId="6" fontId="6" fillId="0" borderId="9" xfId="2" applyFont="1" applyFill="1" applyBorder="1" applyAlignment="1" applyProtection="1">
      <alignment horizontal="right"/>
    </xf>
    <xf numFmtId="6" fontId="6" fillId="0" borderId="10" xfId="2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10" fillId="0" borderId="28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0" fillId="0" borderId="7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4" xfId="0" applyFont="1" applyFill="1" applyBorder="1" applyAlignment="1" applyProtection="1">
      <alignment horizontal="left" vertical="top" wrapText="1"/>
    </xf>
    <xf numFmtId="0" fontId="10" fillId="0" borderId="5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left" vertical="center"/>
    </xf>
    <xf numFmtId="0" fontId="20" fillId="2" borderId="16" xfId="0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38" fontId="10" fillId="0" borderId="16" xfId="1" applyFont="1" applyFill="1" applyBorder="1" applyAlignment="1" applyProtection="1">
      <alignment horizontal="center" vertical="center" wrapText="1"/>
    </xf>
    <xf numFmtId="38" fontId="10" fillId="0" borderId="2" xfId="1" applyFont="1" applyFill="1" applyBorder="1" applyAlignment="1" applyProtection="1">
      <alignment horizontal="center" vertical="center" wrapText="1"/>
    </xf>
    <xf numFmtId="38" fontId="10" fillId="0" borderId="21" xfId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38" fontId="10" fillId="0" borderId="17" xfId="1" applyFont="1" applyFill="1" applyBorder="1" applyAlignment="1" applyProtection="1">
      <alignment horizontal="center" vertical="center" wrapText="1"/>
    </xf>
    <xf numFmtId="38" fontId="10" fillId="0" borderId="22" xfId="1" applyFont="1" applyFill="1" applyBorder="1" applyAlignment="1" applyProtection="1">
      <alignment horizontal="center" vertical="center" wrapText="1"/>
    </xf>
    <xf numFmtId="38" fontId="10" fillId="0" borderId="3" xfId="1" applyFont="1" applyFill="1" applyBorder="1" applyAlignment="1" applyProtection="1">
      <alignment horizontal="right" vertical="center" wrapText="1"/>
    </xf>
    <xf numFmtId="38" fontId="10" fillId="0" borderId="4" xfId="1" applyFont="1" applyFill="1" applyBorder="1" applyAlignment="1" applyProtection="1">
      <alignment horizontal="right" vertical="center" wrapText="1"/>
    </xf>
    <xf numFmtId="38" fontId="10" fillId="0" borderId="5" xfId="1" applyFont="1" applyFill="1" applyBorder="1" applyAlignment="1" applyProtection="1">
      <alignment horizontal="right" vertical="center" wrapText="1"/>
    </xf>
    <xf numFmtId="38" fontId="10" fillId="0" borderId="9" xfId="1" applyFont="1" applyFill="1" applyBorder="1" applyAlignment="1" applyProtection="1">
      <alignment horizontal="right" vertical="center" wrapText="1"/>
    </xf>
    <xf numFmtId="38" fontId="10" fillId="0" borderId="10" xfId="1" applyFont="1" applyFill="1" applyBorder="1" applyAlignment="1" applyProtection="1">
      <alignment horizontal="right" vertical="center" wrapText="1"/>
    </xf>
    <xf numFmtId="38" fontId="10" fillId="0" borderId="11" xfId="1" applyFont="1" applyFill="1" applyBorder="1" applyAlignment="1" applyProtection="1">
      <alignment horizontal="right" vertical="center" wrapText="1"/>
    </xf>
    <xf numFmtId="38" fontId="10" fillId="0" borderId="3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10" xfId="1" applyFont="1" applyFill="1" applyBorder="1" applyAlignment="1" applyProtection="1">
      <alignment vertical="center"/>
    </xf>
    <xf numFmtId="0" fontId="10" fillId="0" borderId="1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12" fontId="20" fillId="2" borderId="16" xfId="0" quotePrefix="1" applyNumberFormat="1" applyFont="1" applyFill="1" applyBorder="1" applyAlignment="1" applyProtection="1">
      <alignment horizontal="center" vertical="center" textRotation="255" shrinkToFit="1"/>
    </xf>
    <xf numFmtId="12" fontId="20" fillId="2" borderId="21" xfId="0" quotePrefix="1" applyNumberFormat="1" applyFont="1" applyFill="1" applyBorder="1" applyAlignment="1" applyProtection="1">
      <alignment horizontal="center" vertical="center" textRotation="255" shrinkToFit="1"/>
    </xf>
    <xf numFmtId="56" fontId="20" fillId="2" borderId="2" xfId="0" quotePrefix="1" applyNumberFormat="1" applyFont="1" applyFill="1" applyBorder="1" applyAlignment="1" applyProtection="1">
      <alignment horizontal="center" vertical="center" wrapText="1"/>
    </xf>
    <xf numFmtId="56" fontId="20" fillId="2" borderId="1" xfId="0" quotePrefix="1" applyNumberFormat="1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right" vertical="center" wrapText="1"/>
    </xf>
    <xf numFmtId="38" fontId="10" fillId="0" borderId="14" xfId="1" applyFont="1" applyFill="1" applyBorder="1" applyAlignment="1" applyProtection="1">
      <alignment horizontal="right" vertical="center" wrapText="1"/>
    </xf>
    <xf numFmtId="38" fontId="10" fillId="0" borderId="25" xfId="1" applyFont="1" applyFill="1" applyBorder="1" applyAlignment="1" applyProtection="1">
      <alignment horizontal="right" vertical="center" wrapText="1"/>
    </xf>
    <xf numFmtId="6" fontId="6" fillId="0" borderId="20" xfId="2" applyFont="1" applyFill="1" applyBorder="1" applyAlignment="1" applyProtection="1">
      <alignment horizontal="right"/>
    </xf>
    <xf numFmtId="6" fontId="6" fillId="0" borderId="25" xfId="2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top" wrapText="1"/>
    </xf>
    <xf numFmtId="0" fontId="10" fillId="0" borderId="4" xfId="0" applyFont="1" applyFill="1" applyBorder="1" applyAlignment="1" applyProtection="1">
      <alignment vertical="top" wrapText="1"/>
    </xf>
    <xf numFmtId="0" fontId="10" fillId="0" borderId="5" xfId="0" applyFont="1" applyFill="1" applyBorder="1" applyAlignment="1" applyProtection="1">
      <alignment vertical="top" wrapText="1"/>
    </xf>
    <xf numFmtId="0" fontId="20" fillId="2" borderId="2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right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right" wrapText="1"/>
    </xf>
    <xf numFmtId="0" fontId="19" fillId="2" borderId="4" xfId="0" applyFont="1" applyFill="1" applyBorder="1" applyAlignment="1" applyProtection="1">
      <alignment horizontal="right" wrapText="1"/>
    </xf>
    <xf numFmtId="0" fontId="19" fillId="2" borderId="28" xfId="0" applyFont="1" applyFill="1" applyBorder="1" applyAlignment="1" applyProtection="1">
      <alignment horizontal="right" wrapText="1"/>
    </xf>
    <xf numFmtId="0" fontId="19" fillId="2" borderId="0" xfId="0" applyFont="1" applyFill="1" applyBorder="1" applyAlignment="1" applyProtection="1">
      <alignment horizontal="right" wrapText="1"/>
    </xf>
    <xf numFmtId="0" fontId="10" fillId="0" borderId="7" xfId="0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wrapText="1"/>
    </xf>
    <xf numFmtId="176" fontId="6" fillId="0" borderId="4" xfId="0" applyNumberFormat="1" applyFont="1" applyFill="1" applyBorder="1" applyAlignment="1" applyProtection="1">
      <alignment horizontal="right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28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right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9" fillId="2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/>
    </xf>
    <xf numFmtId="0" fontId="19" fillId="2" borderId="5" xfId="0" applyFont="1" applyFill="1" applyBorder="1" applyAlignment="1" applyProtection="1">
      <alignment horizontal="left" vertical="center"/>
    </xf>
    <xf numFmtId="0" fontId="19" fillId="2" borderId="28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</xf>
    <xf numFmtId="0" fontId="19" fillId="2" borderId="12" xfId="0" applyFont="1" applyFill="1" applyBorder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177" fontId="17" fillId="2" borderId="0" xfId="0" applyNumberFormat="1" applyFont="1" applyFill="1" applyAlignment="1" applyProtection="1">
      <alignment horizontal="right" vertical="center"/>
    </xf>
    <xf numFmtId="0" fontId="18" fillId="2" borderId="0" xfId="0" applyFont="1" applyFill="1" applyAlignment="1" applyProtection="1">
      <alignment horizontal="left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right" vertical="center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right"/>
      <protection locked="0"/>
    </xf>
    <xf numFmtId="38" fontId="6" fillId="0" borderId="4" xfId="1" applyFont="1" applyFill="1" applyBorder="1" applyAlignment="1" applyProtection="1">
      <alignment horizontal="right"/>
      <protection locked="0"/>
    </xf>
    <xf numFmtId="38" fontId="6" fillId="0" borderId="28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3" xfId="1" applyFont="1" applyFill="1" applyBorder="1" applyAlignment="1" applyProtection="1">
      <alignment horizontal="right"/>
    </xf>
    <xf numFmtId="38" fontId="6" fillId="0" borderId="4" xfId="1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 wrapText="1"/>
    </xf>
    <xf numFmtId="0" fontId="10" fillId="0" borderId="38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38" fontId="10" fillId="0" borderId="14" xfId="1" applyFont="1" applyFill="1" applyBorder="1" applyAlignment="1" applyProtection="1">
      <alignment horizontal="right" vertical="center"/>
      <protection locked="0"/>
    </xf>
    <xf numFmtId="38" fontId="10" fillId="0" borderId="4" xfId="1" applyFont="1" applyFill="1" applyBorder="1" applyAlignment="1" applyProtection="1">
      <alignment horizontal="right" vertical="center"/>
      <protection locked="0"/>
    </xf>
    <xf numFmtId="38" fontId="10" fillId="0" borderId="5" xfId="1" applyFont="1" applyFill="1" applyBorder="1" applyAlignment="1" applyProtection="1">
      <alignment horizontal="right" vertical="center"/>
      <protection locked="0"/>
    </xf>
    <xf numFmtId="38" fontId="10" fillId="0" borderId="25" xfId="1" applyFont="1" applyFill="1" applyBorder="1" applyAlignment="1" applyProtection="1">
      <alignment horizontal="right" vertical="center"/>
      <protection locked="0"/>
    </xf>
    <xf numFmtId="38" fontId="10" fillId="0" borderId="10" xfId="1" applyFont="1" applyFill="1" applyBorder="1" applyAlignment="1" applyProtection="1">
      <alignment horizontal="right" vertical="center"/>
      <protection locked="0"/>
    </xf>
    <xf numFmtId="38" fontId="10" fillId="0" borderId="11" xfId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 applyProtection="1">
      <alignment horizontal="right" vertical="center"/>
    </xf>
    <xf numFmtId="38" fontId="10" fillId="0" borderId="4" xfId="1" applyFont="1" applyFill="1" applyBorder="1" applyAlignment="1" applyProtection="1">
      <alignment horizontal="right" vertical="center"/>
    </xf>
    <xf numFmtId="38" fontId="10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right" vertical="center"/>
    </xf>
    <xf numFmtId="0" fontId="11" fillId="0" borderId="22" xfId="0" applyFont="1" applyFill="1" applyBorder="1" applyAlignment="1" applyProtection="1">
      <alignment horizontal="right" vertical="center"/>
    </xf>
    <xf numFmtId="38" fontId="10" fillId="0" borderId="16" xfId="1" applyFont="1" applyFill="1" applyBorder="1" applyAlignment="1" applyProtection="1">
      <alignment horizontal="right" vertical="center"/>
      <protection locked="0"/>
    </xf>
    <xf numFmtId="38" fontId="10" fillId="0" borderId="17" xfId="1" applyFont="1" applyFill="1" applyBorder="1" applyAlignment="1" applyProtection="1">
      <alignment horizontal="right" vertical="center"/>
      <protection locked="0"/>
    </xf>
    <xf numFmtId="38" fontId="10" fillId="0" borderId="21" xfId="1" applyFont="1" applyFill="1" applyBorder="1" applyAlignment="1" applyProtection="1">
      <alignment horizontal="right" vertical="center"/>
      <protection locked="0"/>
    </xf>
    <xf numFmtId="38" fontId="10" fillId="0" borderId="22" xfId="1" applyFont="1" applyFill="1" applyBorder="1" applyAlignment="1" applyProtection="1">
      <alignment horizontal="right" vertical="center"/>
      <protection locked="0"/>
    </xf>
    <xf numFmtId="38" fontId="10" fillId="0" borderId="16" xfId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horizontal="right" vertical="center"/>
    </xf>
    <xf numFmtId="38" fontId="10" fillId="0" borderId="21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horizontal="right" vertical="center"/>
    </xf>
    <xf numFmtId="38" fontId="6" fillId="0" borderId="20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25" xfId="1" applyFont="1" applyFill="1" applyBorder="1" applyAlignment="1" applyProtection="1">
      <alignment horizontal="right"/>
    </xf>
    <xf numFmtId="38" fontId="6" fillId="0" borderId="10" xfId="1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38" fontId="6" fillId="0" borderId="28" xfId="1" applyFont="1" applyFill="1" applyBorder="1" applyAlignment="1" applyProtection="1">
      <alignment horizontal="right"/>
    </xf>
    <xf numFmtId="38" fontId="6" fillId="0" borderId="9" xfId="1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12" fontId="11" fillId="0" borderId="16" xfId="0" quotePrefix="1" applyNumberFormat="1" applyFont="1" applyFill="1" applyBorder="1" applyAlignment="1" applyProtection="1">
      <alignment horizontal="center" textRotation="255" shrinkToFit="1"/>
      <protection locked="0"/>
    </xf>
    <xf numFmtId="12" fontId="11" fillId="0" borderId="21" xfId="0" quotePrefix="1" applyNumberFormat="1" applyFont="1" applyFill="1" applyBorder="1" applyAlignment="1" applyProtection="1">
      <alignment horizontal="center" textRotation="255" shrinkToFit="1"/>
      <protection locked="0"/>
    </xf>
    <xf numFmtId="0" fontId="10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10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10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9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4" xfId="0" applyFont="1" applyFill="1" applyBorder="1" applyAlignment="1" applyProtection="1">
      <alignment horizontal="center" vertical="top"/>
      <protection locked="0"/>
    </xf>
    <xf numFmtId="0" fontId="10" fillId="0" borderId="5" xfId="0" applyFont="1" applyFill="1" applyBorder="1" applyAlignment="1" applyProtection="1">
      <alignment horizontal="center" vertical="top"/>
      <protection locked="0"/>
    </xf>
    <xf numFmtId="0" fontId="10" fillId="0" borderId="9" xfId="0" applyFont="1" applyFill="1" applyBorder="1" applyAlignment="1" applyProtection="1">
      <alignment horizontal="center" vertical="top"/>
      <protection locked="0"/>
    </xf>
    <xf numFmtId="0" fontId="10" fillId="0" borderId="10" xfId="0" applyFont="1" applyFill="1" applyBorder="1" applyAlignment="1" applyProtection="1">
      <alignment horizontal="center" vertical="top"/>
      <protection locked="0"/>
    </xf>
    <xf numFmtId="0" fontId="10" fillId="0" borderId="11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left" vertical="top"/>
    </xf>
    <xf numFmtId="0" fontId="10" fillId="0" borderId="4" xfId="0" applyFont="1" applyFill="1" applyBorder="1" applyAlignment="1" applyProtection="1">
      <alignment horizontal="left" vertical="top"/>
    </xf>
    <xf numFmtId="0" fontId="10" fillId="0" borderId="5" xfId="0" applyFont="1" applyFill="1" applyBorder="1" applyAlignment="1" applyProtection="1">
      <alignment horizontal="left" vertical="top"/>
    </xf>
    <xf numFmtId="0" fontId="10" fillId="0" borderId="9" xfId="0" applyFont="1" applyFill="1" applyBorder="1" applyAlignment="1" applyProtection="1">
      <alignment horizontal="left" vertical="top"/>
    </xf>
    <xf numFmtId="0" fontId="10" fillId="0" borderId="10" xfId="0" applyFont="1" applyFill="1" applyBorder="1" applyAlignment="1" applyProtection="1">
      <alignment horizontal="left" vertical="top"/>
    </xf>
    <xf numFmtId="0" fontId="10" fillId="0" borderId="11" xfId="0" applyFont="1" applyFill="1" applyBorder="1" applyAlignment="1" applyProtection="1">
      <alignment horizontal="left" vertical="top"/>
    </xf>
    <xf numFmtId="0" fontId="11" fillId="0" borderId="30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2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right" vertical="center"/>
    </xf>
    <xf numFmtId="38" fontId="10" fillId="0" borderId="11" xfId="1" applyFont="1" applyFill="1" applyBorder="1" applyAlignment="1" applyProtection="1">
      <alignment horizontal="right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21" xfId="1" applyFont="1" applyFill="1" applyBorder="1" applyAlignment="1" applyProtection="1">
      <alignment horizontal="center" vertical="center"/>
    </xf>
    <xf numFmtId="38" fontId="10" fillId="0" borderId="22" xfId="1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38" fontId="10" fillId="0" borderId="14" xfId="1" applyFont="1" applyFill="1" applyBorder="1" applyAlignment="1" applyProtection="1">
      <alignment horizontal="right" vertical="center"/>
    </xf>
    <xf numFmtId="38" fontId="10" fillId="0" borderId="25" xfId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12" fontId="11" fillId="0" borderId="16" xfId="0" quotePrefix="1" applyNumberFormat="1" applyFont="1" applyFill="1" applyBorder="1" applyAlignment="1" applyProtection="1">
      <alignment horizontal="center" textRotation="255" shrinkToFit="1"/>
    </xf>
    <xf numFmtId="12" fontId="11" fillId="0" borderId="21" xfId="0" quotePrefix="1" applyNumberFormat="1" applyFont="1" applyFill="1" applyBorder="1" applyAlignment="1" applyProtection="1">
      <alignment horizontal="center" textRotation="255" shrinkToFit="1"/>
    </xf>
    <xf numFmtId="0" fontId="10" fillId="0" borderId="2" xfId="1" quotePrefix="1" applyNumberFormat="1" applyFont="1" applyFill="1" applyBorder="1" applyAlignment="1" applyProtection="1">
      <alignment horizontal="center" vertical="center"/>
    </xf>
    <xf numFmtId="0" fontId="10" fillId="0" borderId="1" xfId="1" quotePrefix="1" applyNumberFormat="1" applyFont="1" applyFill="1" applyBorder="1" applyAlignment="1" applyProtection="1">
      <alignment horizontal="center" vertical="center"/>
    </xf>
    <xf numFmtId="0" fontId="10" fillId="0" borderId="2" xfId="0" quotePrefix="1" applyNumberFormat="1" applyFont="1" applyFill="1" applyBorder="1" applyAlignment="1" applyProtection="1">
      <alignment horizontal="center" vertical="center"/>
    </xf>
    <xf numFmtId="0" fontId="10" fillId="0" borderId="1" xfId="0" quotePrefix="1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top"/>
    </xf>
    <xf numFmtId="0" fontId="10" fillId="0" borderId="7" xfId="0" applyFont="1" applyFill="1" applyBorder="1" applyAlignment="1" applyProtection="1">
      <alignment horizontal="center" vertical="top"/>
    </xf>
    <xf numFmtId="0" fontId="10" fillId="0" borderId="8" xfId="0" applyFont="1" applyFill="1" applyBorder="1" applyAlignment="1" applyProtection="1">
      <alignment horizontal="center" vertical="top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22" fillId="0" borderId="10" xfId="0" applyFont="1" applyFill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5360</xdr:colOff>
      <xdr:row>0</xdr:row>
      <xdr:rowOff>27965</xdr:rowOff>
    </xdr:from>
    <xdr:ext cx="6151696" cy="6001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E460516-8CCC-45F7-AC1E-E9FDAE3DA50B}"/>
            </a:ext>
          </a:extLst>
        </xdr:cNvPr>
        <xdr:cNvSpPr txBox="1"/>
      </xdr:nvSpPr>
      <xdr:spPr>
        <a:xfrm>
          <a:off x="281585" y="27965"/>
          <a:ext cx="6151696" cy="60016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90000" tIns="0" rIns="90000" bIns="0" rtlCol="0" anchor="ctr" anchorCtr="0">
          <a:spAutoFit/>
        </a:bodyPr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色付き部分の該当する箇所に記入または○印をしてください。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管理控シートのみにご記入ください。</a:t>
          </a:r>
        </a:p>
      </xdr:txBody>
    </xdr:sp>
    <xdr:clientData/>
  </xdr:oneCellAnchor>
  <xdr:twoCellAnchor editAs="oneCell">
    <xdr:from>
      <xdr:col>35</xdr:col>
      <xdr:colOff>152400</xdr:colOff>
      <xdr:row>3</xdr:row>
      <xdr:rowOff>9525</xdr:rowOff>
    </xdr:from>
    <xdr:to>
      <xdr:col>38</xdr:col>
      <xdr:colOff>1474115</xdr:colOff>
      <xdr:row>54</xdr:row>
      <xdr:rowOff>37402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09575"/>
          <a:ext cx="7179590" cy="1055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152400</xdr:colOff>
      <xdr:row>3</xdr:row>
      <xdr:rowOff>9525</xdr:rowOff>
    </xdr:from>
    <xdr:to>
      <xdr:col>38</xdr:col>
      <xdr:colOff>1474115</xdr:colOff>
      <xdr:row>54</xdr:row>
      <xdr:rowOff>37402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09575"/>
          <a:ext cx="7179590" cy="1055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152400</xdr:colOff>
      <xdr:row>3</xdr:row>
      <xdr:rowOff>9525</xdr:rowOff>
    </xdr:from>
    <xdr:to>
      <xdr:col>38</xdr:col>
      <xdr:colOff>1474115</xdr:colOff>
      <xdr:row>54</xdr:row>
      <xdr:rowOff>37402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09575"/>
          <a:ext cx="7179590" cy="1055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149680</xdr:colOff>
      <xdr:row>3</xdr:row>
      <xdr:rowOff>8163</xdr:rowOff>
    </xdr:from>
    <xdr:to>
      <xdr:col>38</xdr:col>
      <xdr:colOff>1471395</xdr:colOff>
      <xdr:row>54</xdr:row>
      <xdr:rowOff>36040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705" y="408213"/>
          <a:ext cx="7179590" cy="1055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58"/>
  <sheetViews>
    <sheetView showZeros="0" tabSelected="1" zoomScaleNormal="100" zoomScaleSheetLayoutView="70" workbookViewId="0">
      <selection activeCell="B6" sqref="B6:AI6"/>
    </sheetView>
  </sheetViews>
  <sheetFormatPr defaultColWidth="9" defaultRowHeight="13.5"/>
  <cols>
    <col min="1" max="1" width="3.625" style="51" customWidth="1"/>
    <col min="2" max="2" width="2.125" style="51" customWidth="1"/>
    <col min="3" max="3" width="1.875" style="51" customWidth="1"/>
    <col min="4" max="4" width="8.375" style="51" customWidth="1"/>
    <col min="5" max="6" width="2.625" style="51" customWidth="1"/>
    <col min="7" max="12" width="2.125" style="51" customWidth="1"/>
    <col min="13" max="13" width="5.625" style="51" customWidth="1"/>
    <col min="14" max="14" width="2.625" style="51" customWidth="1"/>
    <col min="15" max="16" width="2.125" style="51" customWidth="1"/>
    <col min="17" max="17" width="2.625" style="51" customWidth="1"/>
    <col min="18" max="18" width="4.125" style="51" customWidth="1"/>
    <col min="19" max="19" width="5.125" style="51" customWidth="1"/>
    <col min="20" max="25" width="1.875" style="51" customWidth="1"/>
    <col min="26" max="26" width="2.625" style="51" customWidth="1"/>
    <col min="27" max="27" width="4.625" style="51" customWidth="1"/>
    <col min="28" max="28" width="2.625" style="51" customWidth="1"/>
    <col min="29" max="29" width="5.625" style="51" customWidth="1"/>
    <col min="30" max="30" width="2.625" style="51" customWidth="1"/>
    <col min="31" max="31" width="3.125" style="51" customWidth="1"/>
    <col min="32" max="32" width="2.125" style="51" customWidth="1"/>
    <col min="33" max="33" width="2.625" style="51" customWidth="1"/>
    <col min="34" max="34" width="4.875" style="51" customWidth="1"/>
    <col min="35" max="35" width="2.125" style="51" customWidth="1"/>
    <col min="36" max="39" width="25.625" style="51" customWidth="1"/>
    <col min="40" max="16384" width="9" style="51"/>
  </cols>
  <sheetData>
    <row r="1" spans="2:35" ht="9" customHeight="1">
      <c r="AD1" s="1"/>
      <c r="AE1" s="23"/>
      <c r="AF1" s="23"/>
      <c r="AG1" s="23"/>
      <c r="AH1" s="23"/>
    </row>
    <row r="2" spans="2:35" ht="9" customHeight="1">
      <c r="AD2" s="1"/>
      <c r="AE2" s="23"/>
      <c r="AF2" s="228" t="s">
        <v>26</v>
      </c>
      <c r="AG2" s="228"/>
      <c r="AH2" s="228"/>
    </row>
    <row r="3" spans="2:35" ht="13.5" customHeight="1">
      <c r="AD3" s="1"/>
      <c r="AE3" s="61"/>
      <c r="AF3" s="228"/>
      <c r="AG3" s="228"/>
      <c r="AH3" s="228"/>
    </row>
    <row r="4" spans="2:35" ht="13.5" customHeight="1">
      <c r="AD4" s="1"/>
      <c r="AE4" s="61"/>
      <c r="AF4" s="61"/>
      <c r="AG4" s="61"/>
      <c r="AH4" s="61"/>
    </row>
    <row r="5" spans="2:35" ht="13.5" customHeight="1">
      <c r="AD5" s="1"/>
      <c r="AE5" s="61"/>
      <c r="AF5" s="61"/>
      <c r="AG5" s="61"/>
      <c r="AH5" s="61"/>
    </row>
    <row r="6" spans="2:35" ht="24" customHeight="1">
      <c r="B6" s="234" t="s">
        <v>69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</row>
    <row r="7" spans="2:35" ht="21" customHeight="1">
      <c r="B7" s="235" t="s">
        <v>70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</row>
    <row r="8" spans="2:35" ht="13.5" customHeight="1">
      <c r="AB8" s="236">
        <v>44287</v>
      </c>
      <c r="AC8" s="236"/>
      <c r="AD8" s="236"/>
      <c r="AE8" s="236"/>
      <c r="AF8" s="236"/>
      <c r="AG8" s="236"/>
      <c r="AH8" s="236"/>
      <c r="AI8" s="2"/>
    </row>
    <row r="9" spans="2:35" ht="16.5" customHeight="1">
      <c r="C9" s="3" t="s">
        <v>71</v>
      </c>
    </row>
    <row r="10" spans="2:35" ht="18" customHeight="1"/>
    <row r="11" spans="2:35" ht="13.5" customHeight="1">
      <c r="K11" s="3" t="s">
        <v>72</v>
      </c>
      <c r="L11" s="237" t="s">
        <v>73</v>
      </c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</row>
    <row r="12" spans="2:35" ht="13.5" customHeight="1">
      <c r="H12" s="214" t="s">
        <v>74</v>
      </c>
      <c r="I12" s="214"/>
      <c r="J12" s="214"/>
      <c r="K12" s="214"/>
      <c r="L12" s="216" t="s">
        <v>19</v>
      </c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</row>
    <row r="13" spans="2:35" ht="13.5" customHeight="1">
      <c r="E13" s="3" t="s">
        <v>75</v>
      </c>
      <c r="F13" s="3"/>
      <c r="G13" s="3"/>
      <c r="H13" s="215"/>
      <c r="I13" s="215"/>
      <c r="J13" s="215"/>
      <c r="K13" s="215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</row>
    <row r="14" spans="2:35" ht="13.5" customHeight="1">
      <c r="L14" s="229" t="s">
        <v>76</v>
      </c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62"/>
      <c r="AH14" s="230" t="s">
        <v>77</v>
      </c>
      <c r="AI14" s="230"/>
    </row>
    <row r="15" spans="2:35" ht="13.5" customHeight="1">
      <c r="H15" s="231" t="s">
        <v>78</v>
      </c>
      <c r="I15" s="231"/>
      <c r="J15" s="231"/>
      <c r="K15" s="231"/>
      <c r="L15" s="216" t="s">
        <v>20</v>
      </c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63" t="s">
        <v>79</v>
      </c>
      <c r="AH15" s="232" t="s">
        <v>80</v>
      </c>
      <c r="AI15" s="232"/>
    </row>
    <row r="16" spans="2:35" ht="13.5" customHeight="1">
      <c r="H16" s="215" t="s">
        <v>0</v>
      </c>
      <c r="I16" s="215"/>
      <c r="J16" s="215"/>
      <c r="K16" s="215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64"/>
      <c r="AH16" s="233" t="s">
        <v>81</v>
      </c>
      <c r="AI16" s="233"/>
    </row>
    <row r="17" spans="2:35" ht="13.5" customHeight="1"/>
    <row r="18" spans="2:35" ht="13.5" customHeight="1">
      <c r="H18" s="214" t="s">
        <v>82</v>
      </c>
      <c r="I18" s="214"/>
      <c r="J18" s="214"/>
      <c r="K18" s="214"/>
      <c r="L18" s="216" t="s">
        <v>21</v>
      </c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8" t="s">
        <v>83</v>
      </c>
      <c r="AA18" s="218"/>
      <c r="AB18" s="216" t="s">
        <v>84</v>
      </c>
      <c r="AC18" s="216"/>
      <c r="AD18" s="216"/>
      <c r="AE18" s="216"/>
      <c r="AF18" s="216"/>
      <c r="AG18" s="216"/>
      <c r="AH18" s="216"/>
      <c r="AI18" s="216"/>
    </row>
    <row r="19" spans="2:35" ht="13.5" customHeight="1">
      <c r="H19" s="215"/>
      <c r="I19" s="215"/>
      <c r="J19" s="215"/>
      <c r="K19" s="215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9"/>
      <c r="AA19" s="219"/>
      <c r="AB19" s="217"/>
      <c r="AC19" s="217"/>
      <c r="AD19" s="217"/>
      <c r="AE19" s="217"/>
      <c r="AF19" s="217"/>
      <c r="AG19" s="217"/>
      <c r="AH19" s="217"/>
      <c r="AI19" s="217"/>
    </row>
    <row r="20" spans="2:35" ht="13.35" customHeight="1"/>
    <row r="21" spans="2:35" ht="21.6" customHeight="1">
      <c r="C21" s="2" t="s">
        <v>85</v>
      </c>
    </row>
    <row r="22" spans="2:35" s="4" customFormat="1" ht="15" customHeight="1">
      <c r="B22" s="161" t="s">
        <v>1</v>
      </c>
      <c r="C22" s="220"/>
      <c r="D22" s="168"/>
      <c r="E22" s="221" t="s">
        <v>22</v>
      </c>
      <c r="F22" s="222"/>
      <c r="G22" s="222"/>
      <c r="H22" s="222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4"/>
      <c r="AC22" s="87" t="s">
        <v>86</v>
      </c>
      <c r="AD22" s="176"/>
      <c r="AE22" s="176"/>
      <c r="AF22" s="176"/>
      <c r="AG22" s="176"/>
      <c r="AH22" s="176"/>
      <c r="AI22" s="167"/>
    </row>
    <row r="23" spans="2:35" s="4" customFormat="1" ht="30" customHeight="1">
      <c r="B23" s="169"/>
      <c r="C23" s="170"/>
      <c r="D23" s="171"/>
      <c r="E23" s="225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7"/>
      <c r="AC23" s="110"/>
      <c r="AD23" s="162"/>
      <c r="AE23" s="162"/>
      <c r="AF23" s="162"/>
      <c r="AG23" s="162"/>
      <c r="AH23" s="162"/>
      <c r="AI23" s="112"/>
    </row>
    <row r="24" spans="2:35" s="4" customFormat="1" ht="22.5" customHeight="1">
      <c r="B24" s="161" t="s">
        <v>87</v>
      </c>
      <c r="C24" s="163"/>
      <c r="D24" s="163"/>
      <c r="E24" s="203" t="s">
        <v>79</v>
      </c>
      <c r="F24" s="204"/>
      <c r="G24" s="205" t="s">
        <v>88</v>
      </c>
      <c r="H24" s="205"/>
      <c r="I24" s="205"/>
      <c r="J24" s="205"/>
      <c r="K24" s="205"/>
      <c r="L24" s="205"/>
      <c r="M24" s="205"/>
      <c r="N24" s="205"/>
      <c r="O24" s="205"/>
      <c r="P24" s="206"/>
      <c r="Q24" s="65"/>
      <c r="R24" s="209" t="s">
        <v>97</v>
      </c>
      <c r="S24" s="209"/>
      <c r="T24" s="209"/>
      <c r="U24" s="209"/>
      <c r="V24" s="209"/>
      <c r="W24" s="209"/>
      <c r="X24" s="209"/>
      <c r="Y24" s="210"/>
      <c r="Z24" s="66" t="s">
        <v>79</v>
      </c>
      <c r="AA24" s="205" t="s">
        <v>89</v>
      </c>
      <c r="AB24" s="205"/>
      <c r="AC24" s="206"/>
      <c r="AD24" s="65"/>
      <c r="AE24" s="205" t="s">
        <v>90</v>
      </c>
      <c r="AF24" s="205"/>
      <c r="AG24" s="205"/>
      <c r="AH24" s="205"/>
      <c r="AI24" s="206"/>
    </row>
    <row r="25" spans="2:35" s="4" customFormat="1" ht="22.5" customHeight="1">
      <c r="B25" s="182"/>
      <c r="C25" s="183"/>
      <c r="D25" s="183"/>
      <c r="E25" s="213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8"/>
      <c r="Q25" s="67" t="s">
        <v>79</v>
      </c>
      <c r="R25" s="211"/>
      <c r="S25" s="211"/>
      <c r="T25" s="211"/>
      <c r="U25" s="211"/>
      <c r="V25" s="211"/>
      <c r="W25" s="211"/>
      <c r="X25" s="211"/>
      <c r="Y25" s="212"/>
      <c r="Z25" s="68"/>
      <c r="AA25" s="207"/>
      <c r="AB25" s="207"/>
      <c r="AC25" s="208"/>
      <c r="AD25" s="67" t="s">
        <v>79</v>
      </c>
      <c r="AE25" s="207"/>
      <c r="AF25" s="207"/>
      <c r="AG25" s="207"/>
      <c r="AH25" s="207"/>
      <c r="AI25" s="208"/>
    </row>
    <row r="26" spans="2:35" s="4" customFormat="1" ht="22.5" customHeight="1">
      <c r="B26" s="161" t="s">
        <v>91</v>
      </c>
      <c r="C26" s="163"/>
      <c r="D26" s="164"/>
      <c r="E26" s="197">
        <v>2021</v>
      </c>
      <c r="F26" s="198"/>
      <c r="G26" s="44" t="s">
        <v>2</v>
      </c>
      <c r="H26" s="198">
        <v>4</v>
      </c>
      <c r="I26" s="198"/>
      <c r="J26" s="44" t="s">
        <v>3</v>
      </c>
      <c r="K26" s="198">
        <v>17</v>
      </c>
      <c r="L26" s="198"/>
      <c r="M26" s="44" t="s">
        <v>4</v>
      </c>
      <c r="N26" s="198">
        <v>2</v>
      </c>
      <c r="O26" s="199" t="s">
        <v>5</v>
      </c>
      <c r="P26" s="200"/>
      <c r="Q26" s="179" t="s">
        <v>34</v>
      </c>
      <c r="R26" s="180"/>
      <c r="S26" s="181"/>
      <c r="T26" s="185">
        <v>9</v>
      </c>
      <c r="U26" s="186"/>
      <c r="V26" s="186"/>
      <c r="W26" s="186"/>
      <c r="X26" s="186"/>
      <c r="Y26" s="186"/>
      <c r="Z26" s="189" t="s">
        <v>6</v>
      </c>
      <c r="AA26" s="189"/>
      <c r="AB26" s="189"/>
      <c r="AC26" s="186">
        <v>17</v>
      </c>
      <c r="AD26" s="186"/>
      <c r="AE26" s="186"/>
      <c r="AF26" s="191" t="s">
        <v>7</v>
      </c>
      <c r="AG26" s="191"/>
      <c r="AH26" s="191"/>
      <c r="AI26" s="192"/>
    </row>
    <row r="27" spans="2:35" s="4" customFormat="1" ht="22.5" customHeight="1">
      <c r="B27" s="182"/>
      <c r="C27" s="183"/>
      <c r="D27" s="184"/>
      <c r="E27" s="195">
        <v>2021</v>
      </c>
      <c r="F27" s="196"/>
      <c r="G27" s="5" t="s">
        <v>2</v>
      </c>
      <c r="H27" s="196">
        <v>4</v>
      </c>
      <c r="I27" s="196"/>
      <c r="J27" s="5" t="s">
        <v>3</v>
      </c>
      <c r="K27" s="196">
        <v>18</v>
      </c>
      <c r="L27" s="196"/>
      <c r="M27" s="5" t="s">
        <v>8</v>
      </c>
      <c r="N27" s="196"/>
      <c r="O27" s="201"/>
      <c r="P27" s="202"/>
      <c r="Q27" s="182"/>
      <c r="R27" s="183"/>
      <c r="S27" s="184"/>
      <c r="T27" s="187"/>
      <c r="U27" s="188"/>
      <c r="V27" s="188"/>
      <c r="W27" s="188"/>
      <c r="X27" s="188"/>
      <c r="Y27" s="188"/>
      <c r="Z27" s="190"/>
      <c r="AA27" s="190"/>
      <c r="AB27" s="190"/>
      <c r="AC27" s="188"/>
      <c r="AD27" s="188"/>
      <c r="AE27" s="188"/>
      <c r="AF27" s="193"/>
      <c r="AG27" s="193"/>
      <c r="AH27" s="193"/>
      <c r="AI27" s="194"/>
    </row>
    <row r="28" spans="2:35" s="4" customFormat="1" ht="15" customHeight="1">
      <c r="B28" s="161" t="s">
        <v>35</v>
      </c>
      <c r="C28" s="162"/>
      <c r="D28" s="112"/>
      <c r="E28" s="161" t="s">
        <v>36</v>
      </c>
      <c r="F28" s="163"/>
      <c r="G28" s="163"/>
      <c r="H28" s="163"/>
      <c r="I28" s="162"/>
      <c r="J28" s="162"/>
      <c r="K28" s="162"/>
      <c r="L28" s="162"/>
      <c r="M28" s="162"/>
      <c r="N28" s="162"/>
      <c r="O28" s="162"/>
      <c r="P28" s="112"/>
      <c r="Q28" s="161" t="s">
        <v>37</v>
      </c>
      <c r="R28" s="163"/>
      <c r="S28" s="168"/>
      <c r="T28" s="172">
        <v>100</v>
      </c>
      <c r="U28" s="173"/>
      <c r="V28" s="173"/>
      <c r="W28" s="173"/>
      <c r="X28" s="173"/>
      <c r="Y28" s="173"/>
      <c r="Z28" s="173"/>
      <c r="AA28" s="173"/>
      <c r="AB28" s="6"/>
      <c r="AC28" s="87" t="s">
        <v>38</v>
      </c>
      <c r="AD28" s="176"/>
      <c r="AE28" s="176"/>
      <c r="AF28" s="176"/>
      <c r="AG28" s="176"/>
      <c r="AH28" s="176"/>
      <c r="AI28" s="167"/>
    </row>
    <row r="29" spans="2:35" s="4" customFormat="1" ht="30" customHeight="1">
      <c r="B29" s="98"/>
      <c r="C29" s="99"/>
      <c r="D29" s="100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169"/>
      <c r="R29" s="170"/>
      <c r="S29" s="171"/>
      <c r="T29" s="174"/>
      <c r="U29" s="175"/>
      <c r="V29" s="175"/>
      <c r="W29" s="175"/>
      <c r="X29" s="175"/>
      <c r="Y29" s="175"/>
      <c r="Z29" s="175"/>
      <c r="AA29" s="175"/>
      <c r="AB29" s="7" t="s">
        <v>9</v>
      </c>
      <c r="AC29" s="177"/>
      <c r="AD29" s="178"/>
      <c r="AE29" s="178"/>
      <c r="AF29" s="178"/>
      <c r="AG29" s="178"/>
      <c r="AH29" s="178"/>
      <c r="AI29" s="8" t="s">
        <v>10</v>
      </c>
    </row>
    <row r="30" spans="2:35" ht="21" customHeight="1">
      <c r="B30" s="161" t="s">
        <v>39</v>
      </c>
      <c r="C30" s="162"/>
      <c r="D30" s="112"/>
      <c r="E30" s="161" t="s">
        <v>40</v>
      </c>
      <c r="F30" s="163"/>
      <c r="G30" s="163"/>
      <c r="H30" s="164"/>
      <c r="I30" s="87" t="s">
        <v>41</v>
      </c>
      <c r="J30" s="165"/>
      <c r="K30" s="165"/>
      <c r="L30" s="166"/>
      <c r="M30" s="87" t="s">
        <v>42</v>
      </c>
      <c r="N30" s="165"/>
      <c r="O30" s="165"/>
      <c r="P30" s="167"/>
      <c r="Q30" s="161" t="s">
        <v>39</v>
      </c>
      <c r="R30" s="163"/>
      <c r="S30" s="112"/>
      <c r="T30" s="161" t="s">
        <v>40</v>
      </c>
      <c r="U30" s="163"/>
      <c r="V30" s="163"/>
      <c r="W30" s="163"/>
      <c r="X30" s="163"/>
      <c r="Y30" s="163"/>
      <c r="Z30" s="159" t="s">
        <v>41</v>
      </c>
      <c r="AA30" s="160"/>
      <c r="AB30" s="123" t="s">
        <v>42</v>
      </c>
      <c r="AC30" s="123"/>
      <c r="AD30" s="123"/>
      <c r="AE30" s="9" t="s">
        <v>92</v>
      </c>
      <c r="AF30" s="10"/>
      <c r="AG30" s="10"/>
      <c r="AH30" s="10"/>
      <c r="AI30" s="11"/>
    </row>
    <row r="31" spans="2:35" ht="15" customHeight="1">
      <c r="B31" s="123" t="s">
        <v>93</v>
      </c>
      <c r="C31" s="123"/>
      <c r="D31" s="159"/>
      <c r="E31" s="115"/>
      <c r="F31" s="116"/>
      <c r="G31" s="116"/>
      <c r="H31" s="143" t="s">
        <v>44</v>
      </c>
      <c r="I31" s="127"/>
      <c r="J31" s="127"/>
      <c r="K31" s="127"/>
      <c r="L31" s="128"/>
      <c r="M31" s="132"/>
      <c r="N31" s="133"/>
      <c r="O31" s="133"/>
      <c r="P31" s="38"/>
      <c r="Q31" s="123" t="s">
        <v>43</v>
      </c>
      <c r="R31" s="123"/>
      <c r="S31" s="123"/>
      <c r="T31" s="115">
        <v>2</v>
      </c>
      <c r="U31" s="116"/>
      <c r="V31" s="116"/>
      <c r="W31" s="116"/>
      <c r="X31" s="116"/>
      <c r="Y31" s="137" t="s">
        <v>11</v>
      </c>
      <c r="Z31" s="119"/>
      <c r="AA31" s="124"/>
      <c r="AB31" s="119"/>
      <c r="AC31" s="120"/>
      <c r="AD31" s="39" t="s">
        <v>10</v>
      </c>
      <c r="AE31" s="147"/>
      <c r="AF31" s="84"/>
      <c r="AG31" s="84"/>
      <c r="AH31" s="84"/>
      <c r="AI31" s="14"/>
    </row>
    <row r="32" spans="2:35" ht="15" customHeight="1">
      <c r="B32" s="123"/>
      <c r="C32" s="123"/>
      <c r="D32" s="159"/>
      <c r="E32" s="117"/>
      <c r="F32" s="118"/>
      <c r="G32" s="118"/>
      <c r="H32" s="144"/>
      <c r="I32" s="130"/>
      <c r="J32" s="130"/>
      <c r="K32" s="130"/>
      <c r="L32" s="131"/>
      <c r="M32" s="134"/>
      <c r="N32" s="135"/>
      <c r="O32" s="135"/>
      <c r="P32" s="40"/>
      <c r="Q32" s="123"/>
      <c r="R32" s="123"/>
      <c r="S32" s="123"/>
      <c r="T32" s="117"/>
      <c r="U32" s="118"/>
      <c r="V32" s="118"/>
      <c r="W32" s="118"/>
      <c r="X32" s="118"/>
      <c r="Y32" s="138"/>
      <c r="Z32" s="121"/>
      <c r="AA32" s="125"/>
      <c r="AB32" s="121"/>
      <c r="AC32" s="122"/>
      <c r="AD32" s="41"/>
      <c r="AE32" s="148"/>
      <c r="AF32" s="86"/>
      <c r="AG32" s="86"/>
      <c r="AH32" s="86"/>
      <c r="AI32" s="17" t="s">
        <v>10</v>
      </c>
    </row>
    <row r="33" spans="2:35" ht="15" customHeight="1">
      <c r="B33" s="123" t="s">
        <v>12</v>
      </c>
      <c r="C33" s="123"/>
      <c r="D33" s="123"/>
      <c r="E33" s="115"/>
      <c r="F33" s="116"/>
      <c r="G33" s="116"/>
      <c r="H33" s="143" t="s">
        <v>44</v>
      </c>
      <c r="I33" s="126"/>
      <c r="J33" s="127"/>
      <c r="K33" s="127"/>
      <c r="L33" s="128"/>
      <c r="M33" s="132"/>
      <c r="N33" s="133"/>
      <c r="O33" s="133"/>
      <c r="P33" s="42"/>
      <c r="Q33" s="123" t="s">
        <v>45</v>
      </c>
      <c r="R33" s="123"/>
      <c r="S33" s="123"/>
      <c r="T33" s="115"/>
      <c r="U33" s="116"/>
      <c r="V33" s="56" t="s">
        <v>94</v>
      </c>
      <c r="W33" s="116"/>
      <c r="X33" s="116"/>
      <c r="Y33" s="56"/>
      <c r="Z33" s="119"/>
      <c r="AA33" s="124"/>
      <c r="AB33" s="119"/>
      <c r="AC33" s="120"/>
      <c r="AD33" s="43"/>
      <c r="AE33" s="149" t="s">
        <v>13</v>
      </c>
      <c r="AF33" s="153" t="s">
        <v>95</v>
      </c>
      <c r="AG33" s="154"/>
      <c r="AH33" s="154"/>
      <c r="AI33" s="155"/>
    </row>
    <row r="34" spans="2:35" ht="15" customHeight="1">
      <c r="B34" s="123"/>
      <c r="C34" s="123"/>
      <c r="D34" s="123"/>
      <c r="E34" s="117"/>
      <c r="F34" s="118"/>
      <c r="G34" s="118"/>
      <c r="H34" s="144"/>
      <c r="I34" s="129"/>
      <c r="J34" s="130"/>
      <c r="K34" s="130"/>
      <c r="L34" s="131"/>
      <c r="M34" s="134"/>
      <c r="N34" s="135"/>
      <c r="O34" s="135"/>
      <c r="P34" s="40"/>
      <c r="Q34" s="123"/>
      <c r="R34" s="123"/>
      <c r="S34" s="123"/>
      <c r="T34" s="117"/>
      <c r="U34" s="118"/>
      <c r="V34" s="57" t="s">
        <v>96</v>
      </c>
      <c r="W34" s="118"/>
      <c r="X34" s="118"/>
      <c r="Y34" s="57" t="s">
        <v>11</v>
      </c>
      <c r="Z34" s="121"/>
      <c r="AA34" s="125"/>
      <c r="AB34" s="121"/>
      <c r="AC34" s="122"/>
      <c r="AD34" s="41"/>
      <c r="AE34" s="150"/>
      <c r="AF34" s="22"/>
      <c r="AG34" s="23"/>
      <c r="AH34" s="23"/>
      <c r="AI34" s="24"/>
    </row>
    <row r="35" spans="2:35" ht="15" customHeight="1">
      <c r="B35" s="123" t="s">
        <v>47</v>
      </c>
      <c r="C35" s="123"/>
      <c r="D35" s="123"/>
      <c r="E35" s="115">
        <v>2</v>
      </c>
      <c r="F35" s="116"/>
      <c r="G35" s="116"/>
      <c r="H35" s="143" t="s">
        <v>48</v>
      </c>
      <c r="I35" s="126"/>
      <c r="J35" s="127"/>
      <c r="K35" s="127"/>
      <c r="L35" s="128"/>
      <c r="M35" s="132"/>
      <c r="N35" s="133"/>
      <c r="O35" s="133"/>
      <c r="P35" s="42"/>
      <c r="Q35" s="123" t="s">
        <v>49</v>
      </c>
      <c r="R35" s="123"/>
      <c r="S35" s="123"/>
      <c r="T35" s="115">
        <v>2</v>
      </c>
      <c r="U35" s="116"/>
      <c r="V35" s="116"/>
      <c r="W35" s="116"/>
      <c r="X35" s="116"/>
      <c r="Y35" s="137" t="s">
        <v>11</v>
      </c>
      <c r="Z35" s="119"/>
      <c r="AA35" s="124"/>
      <c r="AB35" s="119"/>
      <c r="AC35" s="120"/>
      <c r="AD35" s="43"/>
      <c r="AE35" s="151"/>
      <c r="AF35" s="25"/>
      <c r="AG35" s="1"/>
      <c r="AH35" s="1"/>
      <c r="AI35" s="24"/>
    </row>
    <row r="36" spans="2:35" ht="15" customHeight="1">
      <c r="B36" s="123"/>
      <c r="C36" s="123"/>
      <c r="D36" s="123"/>
      <c r="E36" s="156"/>
      <c r="F36" s="157"/>
      <c r="G36" s="157"/>
      <c r="H36" s="158"/>
      <c r="I36" s="129"/>
      <c r="J36" s="130"/>
      <c r="K36" s="130"/>
      <c r="L36" s="131"/>
      <c r="M36" s="134"/>
      <c r="N36" s="135"/>
      <c r="O36" s="135"/>
      <c r="P36" s="40"/>
      <c r="Q36" s="123"/>
      <c r="R36" s="123"/>
      <c r="S36" s="123"/>
      <c r="T36" s="117"/>
      <c r="U36" s="118"/>
      <c r="V36" s="118"/>
      <c r="W36" s="118"/>
      <c r="X36" s="118"/>
      <c r="Y36" s="138"/>
      <c r="Z36" s="121"/>
      <c r="AA36" s="125"/>
      <c r="AB36" s="121"/>
      <c r="AC36" s="122"/>
      <c r="AD36" s="41"/>
      <c r="AE36" s="151"/>
      <c r="AF36" s="25"/>
      <c r="AG36" s="1"/>
      <c r="AH36" s="1"/>
      <c r="AI36" s="24"/>
    </row>
    <row r="37" spans="2:35" ht="15" customHeight="1">
      <c r="B37" s="123" t="s">
        <v>50</v>
      </c>
      <c r="C37" s="123"/>
      <c r="D37" s="159"/>
      <c r="E37" s="115"/>
      <c r="F37" s="26" t="s">
        <v>51</v>
      </c>
      <c r="G37" s="116"/>
      <c r="H37" s="69"/>
      <c r="I37" s="127"/>
      <c r="J37" s="127"/>
      <c r="K37" s="127"/>
      <c r="L37" s="128"/>
      <c r="M37" s="132"/>
      <c r="N37" s="133"/>
      <c r="O37" s="133"/>
      <c r="P37" s="42"/>
      <c r="Q37" s="123" t="s">
        <v>52</v>
      </c>
      <c r="R37" s="123"/>
      <c r="S37" s="123"/>
      <c r="T37" s="115"/>
      <c r="U37" s="116"/>
      <c r="V37" s="56" t="s">
        <v>51</v>
      </c>
      <c r="W37" s="116"/>
      <c r="X37" s="116"/>
      <c r="Y37" s="56"/>
      <c r="Z37" s="119"/>
      <c r="AA37" s="124"/>
      <c r="AB37" s="119"/>
      <c r="AC37" s="120"/>
      <c r="AD37" s="43"/>
      <c r="AE37" s="151"/>
      <c r="AF37" s="25"/>
      <c r="AG37" s="1"/>
      <c r="AH37" s="1"/>
      <c r="AI37" s="24"/>
    </row>
    <row r="38" spans="2:35" ht="15" customHeight="1">
      <c r="B38" s="123"/>
      <c r="C38" s="123"/>
      <c r="D38" s="159"/>
      <c r="E38" s="117"/>
      <c r="F38" s="28" t="s">
        <v>53</v>
      </c>
      <c r="G38" s="118"/>
      <c r="H38" s="52" t="s">
        <v>11</v>
      </c>
      <c r="I38" s="130"/>
      <c r="J38" s="130"/>
      <c r="K38" s="130"/>
      <c r="L38" s="131"/>
      <c r="M38" s="134"/>
      <c r="N38" s="135"/>
      <c r="O38" s="135"/>
      <c r="P38" s="40"/>
      <c r="Q38" s="123"/>
      <c r="R38" s="123"/>
      <c r="S38" s="123"/>
      <c r="T38" s="117"/>
      <c r="U38" s="118"/>
      <c r="V38" s="57" t="s">
        <v>53</v>
      </c>
      <c r="W38" s="118"/>
      <c r="X38" s="118"/>
      <c r="Y38" s="57" t="s">
        <v>11</v>
      </c>
      <c r="Z38" s="121"/>
      <c r="AA38" s="125"/>
      <c r="AB38" s="121"/>
      <c r="AC38" s="122"/>
      <c r="AD38" s="41"/>
      <c r="AE38" s="151"/>
      <c r="AF38" s="25"/>
      <c r="AG38" s="1"/>
      <c r="AH38" s="1"/>
      <c r="AI38" s="24"/>
    </row>
    <row r="39" spans="2:35" ht="15" customHeight="1">
      <c r="B39" s="123" t="s">
        <v>14</v>
      </c>
      <c r="C39" s="123"/>
      <c r="D39" s="123"/>
      <c r="E39" s="115"/>
      <c r="F39" s="26" t="s">
        <v>51</v>
      </c>
      <c r="G39" s="116"/>
      <c r="H39" s="69"/>
      <c r="I39" s="126"/>
      <c r="J39" s="127"/>
      <c r="K39" s="127"/>
      <c r="L39" s="128"/>
      <c r="M39" s="132"/>
      <c r="N39" s="133"/>
      <c r="O39" s="133"/>
      <c r="P39" s="42"/>
      <c r="Q39" s="136" t="s">
        <v>54</v>
      </c>
      <c r="R39" s="136"/>
      <c r="S39" s="136"/>
      <c r="T39" s="115">
        <v>2</v>
      </c>
      <c r="U39" s="116"/>
      <c r="V39" s="116"/>
      <c r="W39" s="116"/>
      <c r="X39" s="116"/>
      <c r="Y39" s="137" t="s">
        <v>11</v>
      </c>
      <c r="Z39" s="119"/>
      <c r="AA39" s="124"/>
      <c r="AB39" s="119"/>
      <c r="AC39" s="120"/>
      <c r="AD39" s="43"/>
      <c r="AE39" s="151"/>
      <c r="AF39" s="25"/>
      <c r="AG39" s="1"/>
      <c r="AH39" s="1"/>
      <c r="AI39" s="24"/>
    </row>
    <row r="40" spans="2:35" ht="15" customHeight="1">
      <c r="B40" s="123"/>
      <c r="C40" s="123"/>
      <c r="D40" s="123"/>
      <c r="E40" s="117"/>
      <c r="F40" s="28" t="s">
        <v>53</v>
      </c>
      <c r="G40" s="118"/>
      <c r="H40" s="52" t="s">
        <v>48</v>
      </c>
      <c r="I40" s="129"/>
      <c r="J40" s="130"/>
      <c r="K40" s="130"/>
      <c r="L40" s="131"/>
      <c r="M40" s="134"/>
      <c r="N40" s="135"/>
      <c r="O40" s="135"/>
      <c r="P40" s="40"/>
      <c r="Q40" s="136"/>
      <c r="R40" s="136"/>
      <c r="S40" s="136"/>
      <c r="T40" s="117"/>
      <c r="U40" s="118"/>
      <c r="V40" s="118"/>
      <c r="W40" s="118"/>
      <c r="X40" s="118"/>
      <c r="Y40" s="138"/>
      <c r="Z40" s="121"/>
      <c r="AA40" s="125"/>
      <c r="AB40" s="121"/>
      <c r="AC40" s="122"/>
      <c r="AD40" s="41"/>
      <c r="AE40" s="151"/>
      <c r="AF40" s="25"/>
      <c r="AG40" s="1"/>
      <c r="AH40" s="1"/>
      <c r="AI40" s="24"/>
    </row>
    <row r="41" spans="2:35" ht="15" customHeight="1">
      <c r="B41" s="123" t="s">
        <v>55</v>
      </c>
      <c r="C41" s="123"/>
      <c r="D41" s="123"/>
      <c r="E41" s="115"/>
      <c r="F41" s="116"/>
      <c r="G41" s="116"/>
      <c r="H41" s="143" t="s">
        <v>48</v>
      </c>
      <c r="I41" s="145"/>
      <c r="J41" s="127"/>
      <c r="K41" s="127"/>
      <c r="L41" s="128"/>
      <c r="M41" s="132"/>
      <c r="N41" s="133"/>
      <c r="O41" s="133"/>
      <c r="P41" s="42"/>
      <c r="Q41" s="123" t="s">
        <v>52</v>
      </c>
      <c r="R41" s="123"/>
      <c r="S41" s="123"/>
      <c r="T41" s="115"/>
      <c r="U41" s="116"/>
      <c r="V41" s="56" t="s">
        <v>51</v>
      </c>
      <c r="W41" s="116"/>
      <c r="X41" s="116"/>
      <c r="Y41" s="56"/>
      <c r="Z41" s="119"/>
      <c r="AA41" s="124"/>
      <c r="AB41" s="119"/>
      <c r="AC41" s="120"/>
      <c r="AD41" s="43"/>
      <c r="AE41" s="151"/>
      <c r="AF41" s="25"/>
      <c r="AG41" s="1"/>
      <c r="AH41" s="1"/>
      <c r="AI41" s="24"/>
    </row>
    <row r="42" spans="2:35" ht="15" customHeight="1">
      <c r="B42" s="123"/>
      <c r="C42" s="123"/>
      <c r="D42" s="123"/>
      <c r="E42" s="117"/>
      <c r="F42" s="118"/>
      <c r="G42" s="118"/>
      <c r="H42" s="144"/>
      <c r="I42" s="146"/>
      <c r="J42" s="130"/>
      <c r="K42" s="130"/>
      <c r="L42" s="131"/>
      <c r="M42" s="134"/>
      <c r="N42" s="135"/>
      <c r="O42" s="135"/>
      <c r="P42" s="40"/>
      <c r="Q42" s="123"/>
      <c r="R42" s="123"/>
      <c r="S42" s="123"/>
      <c r="T42" s="117"/>
      <c r="U42" s="118"/>
      <c r="V42" s="57" t="s">
        <v>53</v>
      </c>
      <c r="W42" s="118"/>
      <c r="X42" s="118"/>
      <c r="Y42" s="57" t="s">
        <v>11</v>
      </c>
      <c r="Z42" s="121"/>
      <c r="AA42" s="125"/>
      <c r="AB42" s="121"/>
      <c r="AC42" s="122"/>
      <c r="AD42" s="41"/>
      <c r="AE42" s="151"/>
      <c r="AF42" s="25"/>
      <c r="AG42" s="1"/>
      <c r="AH42" s="1"/>
      <c r="AI42" s="24"/>
    </row>
    <row r="43" spans="2:35" ht="15" customHeight="1">
      <c r="B43" s="123" t="s">
        <v>15</v>
      </c>
      <c r="C43" s="123"/>
      <c r="D43" s="123"/>
      <c r="E43" s="115"/>
      <c r="F43" s="26" t="s">
        <v>51</v>
      </c>
      <c r="G43" s="116"/>
      <c r="H43" s="69"/>
      <c r="I43" s="126"/>
      <c r="J43" s="127"/>
      <c r="K43" s="127"/>
      <c r="L43" s="128"/>
      <c r="M43" s="132"/>
      <c r="N43" s="133"/>
      <c r="O43" s="133"/>
      <c r="P43" s="42"/>
      <c r="Q43" s="136" t="s">
        <v>56</v>
      </c>
      <c r="R43" s="136"/>
      <c r="S43" s="136"/>
      <c r="T43" s="139"/>
      <c r="U43" s="56" t="s">
        <v>51</v>
      </c>
      <c r="V43" s="141"/>
      <c r="W43" s="56" t="s">
        <v>51</v>
      </c>
      <c r="X43" s="141"/>
      <c r="Y43" s="45"/>
      <c r="Z43" s="119"/>
      <c r="AA43" s="124"/>
      <c r="AB43" s="119"/>
      <c r="AC43" s="120"/>
      <c r="AD43" s="43"/>
      <c r="AE43" s="151"/>
      <c r="AF43" s="25"/>
      <c r="AG43" s="1"/>
      <c r="AH43" s="1"/>
      <c r="AI43" s="24"/>
    </row>
    <row r="44" spans="2:35" ht="15" customHeight="1">
      <c r="B44" s="123"/>
      <c r="C44" s="123"/>
      <c r="D44" s="123"/>
      <c r="E44" s="117"/>
      <c r="F44" s="28" t="s">
        <v>53</v>
      </c>
      <c r="G44" s="118"/>
      <c r="H44" s="52" t="s">
        <v>11</v>
      </c>
      <c r="I44" s="129"/>
      <c r="J44" s="130"/>
      <c r="K44" s="130"/>
      <c r="L44" s="131"/>
      <c r="M44" s="134"/>
      <c r="N44" s="135"/>
      <c r="O44" s="135"/>
      <c r="P44" s="40"/>
      <c r="Q44" s="136"/>
      <c r="R44" s="136"/>
      <c r="S44" s="136"/>
      <c r="T44" s="140"/>
      <c r="U44" s="29" t="s">
        <v>16</v>
      </c>
      <c r="V44" s="142"/>
      <c r="W44" s="57" t="s">
        <v>53</v>
      </c>
      <c r="X44" s="142"/>
      <c r="Y44" s="57" t="s">
        <v>11</v>
      </c>
      <c r="Z44" s="121"/>
      <c r="AA44" s="125"/>
      <c r="AB44" s="121"/>
      <c r="AC44" s="122"/>
      <c r="AD44" s="41"/>
      <c r="AE44" s="151"/>
      <c r="AG44" s="30"/>
      <c r="AH44" s="30"/>
      <c r="AI44" s="14"/>
    </row>
    <row r="45" spans="2:35" ht="15" customHeight="1">
      <c r="B45" s="95"/>
      <c r="C45" s="96"/>
      <c r="D45" s="97"/>
      <c r="E45" s="101"/>
      <c r="F45" s="102"/>
      <c r="G45" s="102"/>
      <c r="H45" s="103"/>
      <c r="I45" s="107"/>
      <c r="J45" s="108"/>
      <c r="K45" s="108"/>
      <c r="L45" s="109"/>
      <c r="M45" s="110"/>
      <c r="N45" s="111"/>
      <c r="O45" s="111"/>
      <c r="P45" s="112"/>
      <c r="Q45" s="113" t="s">
        <v>57</v>
      </c>
      <c r="R45" s="70"/>
      <c r="S45" s="31" t="s">
        <v>58</v>
      </c>
      <c r="T45" s="115"/>
      <c r="U45" s="116"/>
      <c r="V45" s="56" t="s">
        <v>51</v>
      </c>
      <c r="W45" s="116"/>
      <c r="X45" s="116"/>
      <c r="Y45" s="56"/>
      <c r="Z45" s="119"/>
      <c r="AA45" s="124"/>
      <c r="AB45" s="119"/>
      <c r="AC45" s="120"/>
      <c r="AD45" s="43"/>
      <c r="AE45" s="151"/>
      <c r="AF45" s="83"/>
      <c r="AG45" s="84"/>
      <c r="AH45" s="84"/>
      <c r="AI45" s="14"/>
    </row>
    <row r="46" spans="2:35" ht="15" customHeight="1">
      <c r="B46" s="98"/>
      <c r="C46" s="99"/>
      <c r="D46" s="100"/>
      <c r="E46" s="104"/>
      <c r="F46" s="105"/>
      <c r="G46" s="105"/>
      <c r="H46" s="106"/>
      <c r="I46" s="107"/>
      <c r="J46" s="108"/>
      <c r="K46" s="108"/>
      <c r="L46" s="109"/>
      <c r="M46" s="98"/>
      <c r="N46" s="99"/>
      <c r="O46" s="99"/>
      <c r="P46" s="100"/>
      <c r="Q46" s="114"/>
      <c r="R46" s="71"/>
      <c r="S46" s="32" t="s">
        <v>59</v>
      </c>
      <c r="T46" s="117"/>
      <c r="U46" s="118"/>
      <c r="V46" s="57" t="s">
        <v>53</v>
      </c>
      <c r="W46" s="118"/>
      <c r="X46" s="118"/>
      <c r="Y46" s="57" t="s">
        <v>11</v>
      </c>
      <c r="Z46" s="121"/>
      <c r="AA46" s="125"/>
      <c r="AB46" s="121"/>
      <c r="AC46" s="122"/>
      <c r="AD46" s="41"/>
      <c r="AE46" s="152"/>
      <c r="AF46" s="85"/>
      <c r="AG46" s="86"/>
      <c r="AH46" s="86"/>
      <c r="AI46" s="17" t="s">
        <v>10</v>
      </c>
    </row>
    <row r="47" spans="2:35" ht="30" customHeight="1">
      <c r="B47" s="87" t="s">
        <v>60</v>
      </c>
      <c r="C47" s="88"/>
      <c r="D47" s="89"/>
      <c r="E47" s="90"/>
      <c r="F47" s="91"/>
      <c r="G47" s="91"/>
      <c r="H47" s="91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3"/>
      <c r="AA47" s="93"/>
      <c r="AB47" s="93"/>
      <c r="AC47" s="93"/>
      <c r="AD47" s="93"/>
      <c r="AE47" s="92"/>
      <c r="AF47" s="92"/>
      <c r="AG47" s="92"/>
      <c r="AH47" s="92"/>
      <c r="AI47" s="94"/>
    </row>
    <row r="48" spans="2:35" ht="6" customHeight="1">
      <c r="B48" s="55"/>
      <c r="C48" s="34"/>
      <c r="D48" s="34"/>
      <c r="E48" s="35"/>
      <c r="F48" s="35"/>
      <c r="G48" s="35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2:35" ht="12.75" customHeight="1">
      <c r="B49" s="36" t="s">
        <v>61</v>
      </c>
      <c r="C49" s="37">
        <v>1</v>
      </c>
      <c r="D49" s="81" t="s">
        <v>17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2:35" ht="12.75" customHeight="1">
      <c r="B50" s="1"/>
      <c r="C50" s="37">
        <v>2</v>
      </c>
      <c r="D50" s="81" t="s">
        <v>18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2:35" ht="12.75" customHeight="1">
      <c r="B51" s="1"/>
      <c r="C51" s="37">
        <v>3</v>
      </c>
      <c r="D51" s="81" t="s">
        <v>62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2:35" ht="12.75" customHeight="1">
      <c r="B52" s="1"/>
      <c r="C52" s="37">
        <v>4</v>
      </c>
      <c r="D52" s="81" t="s">
        <v>63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2:35" ht="12.75" customHeight="1">
      <c r="B53" s="1"/>
      <c r="C53" s="37"/>
      <c r="D53" s="81" t="s">
        <v>64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2:35" ht="12.75" customHeight="1">
      <c r="B54" s="1"/>
      <c r="C54" s="37">
        <v>5</v>
      </c>
      <c r="D54" s="81" t="s">
        <v>65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2:35" ht="12.75" customHeight="1">
      <c r="B55" s="1"/>
      <c r="C55" s="37">
        <v>6</v>
      </c>
      <c r="D55" s="81" t="s">
        <v>66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2:35" ht="12.75" customHeight="1">
      <c r="B56" s="1"/>
      <c r="C56" s="37"/>
      <c r="D56" s="81" t="s">
        <v>67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2:35" ht="12.75" customHeight="1">
      <c r="B57" s="1"/>
      <c r="C57" s="37">
        <v>7</v>
      </c>
      <c r="D57" s="81" t="s">
        <v>68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2:35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</sheetData>
  <sheetProtection password="CC0B" sheet="1" objects="1" scenarios="1" formatCells="0"/>
  <mergeCells count="153">
    <mergeCell ref="AF2:AH3"/>
    <mergeCell ref="L14:AF14"/>
    <mergeCell ref="AH14:AI14"/>
    <mergeCell ref="H15:K15"/>
    <mergeCell ref="L15:AF16"/>
    <mergeCell ref="AH15:AI15"/>
    <mergeCell ref="H16:K16"/>
    <mergeCell ref="AH16:AI16"/>
    <mergeCell ref="B6:AI6"/>
    <mergeCell ref="B7:AI7"/>
    <mergeCell ref="AB8:AH8"/>
    <mergeCell ref="L11:Y11"/>
    <mergeCell ref="H12:K13"/>
    <mergeCell ref="L12:AI13"/>
    <mergeCell ref="B24:D25"/>
    <mergeCell ref="E24:F24"/>
    <mergeCell ref="G24:P25"/>
    <mergeCell ref="R24:Y25"/>
    <mergeCell ref="AA24:AC25"/>
    <mergeCell ref="AE24:AI25"/>
    <mergeCell ref="E25:F25"/>
    <mergeCell ref="H18:K19"/>
    <mergeCell ref="L18:Y19"/>
    <mergeCell ref="Z18:AA19"/>
    <mergeCell ref="AB18:AI19"/>
    <mergeCell ref="B22:D23"/>
    <mergeCell ref="E22:AB23"/>
    <mergeCell ref="AC22:AI22"/>
    <mergeCell ref="AC23:AI23"/>
    <mergeCell ref="B28:D29"/>
    <mergeCell ref="E28:P29"/>
    <mergeCell ref="Q28:S29"/>
    <mergeCell ref="T28:AA29"/>
    <mergeCell ref="AC28:AI28"/>
    <mergeCell ref="AC29:AH29"/>
    <mergeCell ref="Q26:S27"/>
    <mergeCell ref="T26:Y27"/>
    <mergeCell ref="Z26:AB27"/>
    <mergeCell ref="AC26:AE27"/>
    <mergeCell ref="AF26:AI27"/>
    <mergeCell ref="E27:F27"/>
    <mergeCell ref="H27:I27"/>
    <mergeCell ref="K27:L27"/>
    <mergeCell ref="B26:D27"/>
    <mergeCell ref="E26:F26"/>
    <mergeCell ref="H26:I26"/>
    <mergeCell ref="K26:L26"/>
    <mergeCell ref="N26:N27"/>
    <mergeCell ref="O26:P27"/>
    <mergeCell ref="Z30:AA30"/>
    <mergeCell ref="AB30:AD30"/>
    <mergeCell ref="B31:D32"/>
    <mergeCell ref="E31:G32"/>
    <mergeCell ref="H31:H32"/>
    <mergeCell ref="I31:L32"/>
    <mergeCell ref="M31:O32"/>
    <mergeCell ref="Q31:S32"/>
    <mergeCell ref="T31:X32"/>
    <mergeCell ref="Y31:Y32"/>
    <mergeCell ref="B30:D30"/>
    <mergeCell ref="E30:H30"/>
    <mergeCell ref="I30:L30"/>
    <mergeCell ref="M30:P30"/>
    <mergeCell ref="Q30:S30"/>
    <mergeCell ref="T30:Y30"/>
    <mergeCell ref="Z31:AA32"/>
    <mergeCell ref="AB31:AC32"/>
    <mergeCell ref="AE31:AH32"/>
    <mergeCell ref="B33:D34"/>
    <mergeCell ref="E33:G34"/>
    <mergeCell ref="H33:H34"/>
    <mergeCell ref="I33:L34"/>
    <mergeCell ref="M33:O34"/>
    <mergeCell ref="Q33:S34"/>
    <mergeCell ref="T33:U34"/>
    <mergeCell ref="W33:X34"/>
    <mergeCell ref="Z33:AA34"/>
    <mergeCell ref="AB33:AC34"/>
    <mergeCell ref="AE33:AE46"/>
    <mergeCell ref="AF33:AI33"/>
    <mergeCell ref="B35:D36"/>
    <mergeCell ref="E35:G36"/>
    <mergeCell ref="H35:H36"/>
    <mergeCell ref="I35:L36"/>
    <mergeCell ref="M35:O36"/>
    <mergeCell ref="Q35:S36"/>
    <mergeCell ref="T35:X36"/>
    <mergeCell ref="Y35:Y36"/>
    <mergeCell ref="Z35:AA36"/>
    <mergeCell ref="AB35:AC36"/>
    <mergeCell ref="B37:D38"/>
    <mergeCell ref="E37:E38"/>
    <mergeCell ref="G37:G38"/>
    <mergeCell ref="I37:L38"/>
    <mergeCell ref="M37:O38"/>
    <mergeCell ref="AB39:AC40"/>
    <mergeCell ref="B41:D42"/>
    <mergeCell ref="E41:G42"/>
    <mergeCell ref="H41:H42"/>
    <mergeCell ref="I41:L42"/>
    <mergeCell ref="M41:O42"/>
    <mergeCell ref="Q37:S38"/>
    <mergeCell ref="T37:U38"/>
    <mergeCell ref="W37:X38"/>
    <mergeCell ref="Z37:AA38"/>
    <mergeCell ref="AB37:AC38"/>
    <mergeCell ref="B39:D40"/>
    <mergeCell ref="E39:E40"/>
    <mergeCell ref="G39:G40"/>
    <mergeCell ref="I39:L40"/>
    <mergeCell ref="M39:O40"/>
    <mergeCell ref="B43:D44"/>
    <mergeCell ref="E43:E44"/>
    <mergeCell ref="G43:G44"/>
    <mergeCell ref="I43:L44"/>
    <mergeCell ref="M43:O44"/>
    <mergeCell ref="Q39:S40"/>
    <mergeCell ref="T39:X40"/>
    <mergeCell ref="Y39:Y40"/>
    <mergeCell ref="Z39:AA40"/>
    <mergeCell ref="Q43:S44"/>
    <mergeCell ref="T43:T44"/>
    <mergeCell ref="V43:V44"/>
    <mergeCell ref="X43:X44"/>
    <mergeCell ref="Z43:AA44"/>
    <mergeCell ref="AB43:AC44"/>
    <mergeCell ref="Q41:S42"/>
    <mergeCell ref="T41:U42"/>
    <mergeCell ref="W41:X42"/>
    <mergeCell ref="Z41:AA42"/>
    <mergeCell ref="AB41:AC42"/>
    <mergeCell ref="W45:X46"/>
    <mergeCell ref="Z45:AA46"/>
    <mergeCell ref="AB45:AC46"/>
    <mergeCell ref="AF45:AH46"/>
    <mergeCell ref="B47:D47"/>
    <mergeCell ref="E47:AI47"/>
    <mergeCell ref="B45:D46"/>
    <mergeCell ref="E45:H46"/>
    <mergeCell ref="I45:L46"/>
    <mergeCell ref="M45:P46"/>
    <mergeCell ref="Q45:Q46"/>
    <mergeCell ref="T45:U46"/>
    <mergeCell ref="D55:AI55"/>
    <mergeCell ref="D56:AI56"/>
    <mergeCell ref="D57:AI57"/>
    <mergeCell ref="D58:AI58"/>
    <mergeCell ref="D49:AI49"/>
    <mergeCell ref="D50:AI50"/>
    <mergeCell ref="D51:AI51"/>
    <mergeCell ref="D52:AI52"/>
    <mergeCell ref="D53:AI53"/>
    <mergeCell ref="D54:AI54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8"/>
  <sheetViews>
    <sheetView showZeros="0" topLeftCell="A4" zoomScaleNormal="100" zoomScaleSheetLayoutView="70" workbookViewId="0">
      <selection activeCell="B6" sqref="B6:AI6"/>
    </sheetView>
  </sheetViews>
  <sheetFormatPr defaultColWidth="9" defaultRowHeight="13.5"/>
  <cols>
    <col min="1" max="1" width="3.625" style="75" customWidth="1"/>
    <col min="2" max="2" width="2.125" style="75" customWidth="1"/>
    <col min="3" max="3" width="1.875" style="75" customWidth="1"/>
    <col min="4" max="4" width="8.375" style="75" customWidth="1"/>
    <col min="5" max="6" width="2.625" style="75" customWidth="1"/>
    <col min="7" max="12" width="2.125" style="75" customWidth="1"/>
    <col min="13" max="13" width="5.625" style="75" customWidth="1"/>
    <col min="14" max="14" width="2.625" style="75" customWidth="1"/>
    <col min="15" max="16" width="2.125" style="75" customWidth="1"/>
    <col min="17" max="17" width="2.625" style="75" customWidth="1"/>
    <col min="18" max="18" width="4.125" style="75" customWidth="1"/>
    <col min="19" max="19" width="5.125" style="75" customWidth="1"/>
    <col min="20" max="25" width="1.875" style="75" customWidth="1"/>
    <col min="26" max="26" width="2.625" style="75" customWidth="1"/>
    <col min="27" max="27" width="4.625" style="75" customWidth="1"/>
    <col min="28" max="28" width="2.625" style="75" customWidth="1"/>
    <col min="29" max="29" width="5.625" style="75" customWidth="1"/>
    <col min="30" max="30" width="2.625" style="75" customWidth="1"/>
    <col min="31" max="31" width="3.125" style="75" customWidth="1"/>
    <col min="32" max="32" width="2.125" style="75" customWidth="1"/>
    <col min="33" max="33" width="2.625" style="75" customWidth="1"/>
    <col min="34" max="34" width="4.875" style="75" customWidth="1"/>
    <col min="35" max="35" width="2.125" style="75" customWidth="1"/>
    <col min="36" max="39" width="25.625" style="75" customWidth="1"/>
    <col min="40" max="16384" width="9" style="75"/>
  </cols>
  <sheetData>
    <row r="1" spans="2:35" ht="9" customHeight="1">
      <c r="AD1" s="1"/>
      <c r="AE1" s="1"/>
      <c r="AF1" s="1"/>
      <c r="AG1" s="1"/>
      <c r="AH1" s="1"/>
    </row>
    <row r="2" spans="2:35" ht="9" customHeight="1">
      <c r="AD2" s="1"/>
      <c r="AE2" s="1"/>
      <c r="AF2" s="228" t="s">
        <v>26</v>
      </c>
      <c r="AG2" s="228"/>
      <c r="AH2" s="228"/>
      <c r="AI2" s="46"/>
    </row>
    <row r="3" spans="2:35" ht="13.5" customHeight="1">
      <c r="AD3" s="1"/>
      <c r="AE3" s="1"/>
      <c r="AF3" s="228"/>
      <c r="AG3" s="228"/>
      <c r="AH3" s="228"/>
      <c r="AI3" s="46"/>
    </row>
    <row r="4" spans="2:35" ht="13.5" customHeight="1">
      <c r="AD4" s="1"/>
      <c r="AE4" s="1"/>
      <c r="AF4" s="1"/>
      <c r="AG4" s="1"/>
      <c r="AH4" s="1"/>
      <c r="AI4" s="1"/>
    </row>
    <row r="5" spans="2:35" ht="13.5" customHeight="1">
      <c r="AD5" s="1"/>
      <c r="AE5" s="1"/>
      <c r="AF5" s="1"/>
      <c r="AG5" s="1"/>
      <c r="AH5" s="1"/>
      <c r="AI5" s="1"/>
    </row>
    <row r="6" spans="2:35" ht="24" customHeight="1">
      <c r="B6" s="234" t="s">
        <v>27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</row>
    <row r="7" spans="2:35" ht="21" customHeight="1">
      <c r="B7" s="235" t="s">
        <v>98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</row>
    <row r="8" spans="2:35" ht="13.5" customHeight="1">
      <c r="AB8" s="238" t="s">
        <v>174</v>
      </c>
      <c r="AC8" s="238"/>
      <c r="AD8" s="238"/>
      <c r="AE8" s="238"/>
      <c r="AF8" s="238"/>
      <c r="AG8" s="238"/>
      <c r="AH8" s="238"/>
      <c r="AI8" s="2"/>
    </row>
    <row r="9" spans="2:35" ht="16.5" customHeight="1">
      <c r="C9" s="3" t="s">
        <v>28</v>
      </c>
    </row>
    <row r="10" spans="2:35" ht="18" customHeight="1"/>
    <row r="11" spans="2:35" ht="13.5" customHeight="1">
      <c r="K11" s="3" t="s">
        <v>72</v>
      </c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</row>
    <row r="12" spans="2:35" ht="13.5" customHeight="1">
      <c r="H12" s="214" t="s">
        <v>74</v>
      </c>
      <c r="I12" s="214"/>
      <c r="J12" s="214"/>
      <c r="K12" s="214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</row>
    <row r="13" spans="2:35" ht="13.5" customHeight="1">
      <c r="E13" s="3" t="s">
        <v>29</v>
      </c>
      <c r="F13" s="3"/>
      <c r="G13" s="3"/>
      <c r="H13" s="215"/>
      <c r="I13" s="215"/>
      <c r="J13" s="215"/>
      <c r="K13" s="215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</row>
    <row r="14" spans="2:35" ht="13.5" customHeight="1"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47"/>
      <c r="AH14" s="252" t="s">
        <v>30</v>
      </c>
      <c r="AI14" s="252"/>
    </row>
    <row r="15" spans="2:35" ht="13.5" customHeight="1">
      <c r="H15" s="231" t="s">
        <v>78</v>
      </c>
      <c r="I15" s="231"/>
      <c r="J15" s="231"/>
      <c r="K15" s="231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47"/>
      <c r="AH15" s="253" t="s">
        <v>31</v>
      </c>
      <c r="AI15" s="253"/>
    </row>
    <row r="16" spans="2:35" ht="13.5" customHeight="1">
      <c r="H16" s="215" t="s">
        <v>0</v>
      </c>
      <c r="I16" s="215"/>
      <c r="J16" s="215"/>
      <c r="K16" s="215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48"/>
      <c r="AH16" s="254" t="s">
        <v>32</v>
      </c>
      <c r="AI16" s="254"/>
    </row>
    <row r="17" spans="2:35" ht="13.5" customHeight="1"/>
    <row r="18" spans="2:35" ht="13.5" customHeight="1">
      <c r="H18" s="214" t="s">
        <v>82</v>
      </c>
      <c r="I18" s="214"/>
      <c r="J18" s="214"/>
      <c r="K18" s="214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18" t="s">
        <v>99</v>
      </c>
      <c r="AA18" s="218"/>
      <c r="AB18" s="240"/>
      <c r="AC18" s="240"/>
      <c r="AD18" s="240"/>
      <c r="AE18" s="240"/>
      <c r="AF18" s="240"/>
      <c r="AG18" s="240"/>
      <c r="AH18" s="240"/>
      <c r="AI18" s="240"/>
    </row>
    <row r="19" spans="2:35" ht="13.5" customHeight="1">
      <c r="H19" s="215"/>
      <c r="I19" s="215"/>
      <c r="J19" s="215"/>
      <c r="K19" s="215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19"/>
      <c r="AA19" s="219"/>
      <c r="AB19" s="241"/>
      <c r="AC19" s="241"/>
      <c r="AD19" s="241"/>
      <c r="AE19" s="241"/>
      <c r="AF19" s="241"/>
      <c r="AG19" s="241"/>
      <c r="AH19" s="241"/>
      <c r="AI19" s="241"/>
    </row>
    <row r="20" spans="2:35" ht="13.35" customHeight="1"/>
    <row r="21" spans="2:35" ht="21.6" customHeight="1">
      <c r="C21" s="2" t="s">
        <v>85</v>
      </c>
    </row>
    <row r="22" spans="2:35" s="4" customFormat="1" ht="15" customHeight="1">
      <c r="B22" s="161" t="s">
        <v>1</v>
      </c>
      <c r="C22" s="163"/>
      <c r="D22" s="164"/>
      <c r="E22" s="242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4"/>
      <c r="AC22" s="87" t="s">
        <v>33</v>
      </c>
      <c r="AD22" s="165"/>
      <c r="AE22" s="165"/>
      <c r="AF22" s="165"/>
      <c r="AG22" s="165"/>
      <c r="AH22" s="165"/>
      <c r="AI22" s="166"/>
    </row>
    <row r="23" spans="2:35" s="4" customFormat="1" ht="30" customHeight="1">
      <c r="B23" s="182"/>
      <c r="C23" s="183"/>
      <c r="D23" s="184"/>
      <c r="E23" s="245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7"/>
      <c r="AC23" s="248"/>
      <c r="AD23" s="249"/>
      <c r="AE23" s="249"/>
      <c r="AF23" s="249"/>
      <c r="AG23" s="249"/>
      <c r="AH23" s="249"/>
      <c r="AI23" s="250"/>
    </row>
    <row r="24" spans="2:35" s="4" customFormat="1" ht="22.5" customHeight="1">
      <c r="B24" s="161" t="s">
        <v>100</v>
      </c>
      <c r="C24" s="163"/>
      <c r="D24" s="255"/>
      <c r="E24" s="79"/>
      <c r="F24" s="257" t="s">
        <v>23</v>
      </c>
      <c r="G24" s="257"/>
      <c r="H24" s="257"/>
      <c r="I24" s="257"/>
      <c r="J24" s="257"/>
      <c r="K24" s="257"/>
      <c r="L24" s="257"/>
      <c r="M24" s="257"/>
      <c r="N24" s="257"/>
      <c r="O24" s="257"/>
      <c r="P24" s="258"/>
      <c r="Q24" s="413"/>
      <c r="R24" s="261" t="s">
        <v>101</v>
      </c>
      <c r="S24" s="261"/>
      <c r="T24" s="261"/>
      <c r="U24" s="261"/>
      <c r="V24" s="261"/>
      <c r="W24" s="261"/>
      <c r="X24" s="261"/>
      <c r="Y24" s="262"/>
      <c r="Z24" s="413"/>
      <c r="AA24" s="257" t="s">
        <v>24</v>
      </c>
      <c r="AB24" s="257"/>
      <c r="AC24" s="258"/>
      <c r="AD24" s="413"/>
      <c r="AE24" s="257" t="s">
        <v>25</v>
      </c>
      <c r="AF24" s="257"/>
      <c r="AG24" s="257"/>
      <c r="AH24" s="257"/>
      <c r="AI24" s="258"/>
    </row>
    <row r="25" spans="2:35" s="4" customFormat="1" ht="22.5" customHeight="1">
      <c r="B25" s="182"/>
      <c r="C25" s="183"/>
      <c r="D25" s="256"/>
      <c r="E25" s="80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  <c r="Q25" s="80"/>
      <c r="R25" s="263"/>
      <c r="S25" s="263"/>
      <c r="T25" s="263"/>
      <c r="U25" s="263"/>
      <c r="V25" s="263"/>
      <c r="W25" s="263"/>
      <c r="X25" s="263"/>
      <c r="Y25" s="264"/>
      <c r="Z25" s="80"/>
      <c r="AA25" s="259"/>
      <c r="AB25" s="259"/>
      <c r="AC25" s="260"/>
      <c r="AD25" s="80"/>
      <c r="AE25" s="259"/>
      <c r="AF25" s="259"/>
      <c r="AG25" s="259"/>
      <c r="AH25" s="259"/>
      <c r="AI25" s="260"/>
    </row>
    <row r="26" spans="2:35" s="4" customFormat="1" ht="22.5" customHeight="1">
      <c r="B26" s="161" t="s">
        <v>91</v>
      </c>
      <c r="C26" s="163"/>
      <c r="D26" s="164"/>
      <c r="E26" s="265"/>
      <c r="F26" s="266"/>
      <c r="G26" s="44" t="s">
        <v>2</v>
      </c>
      <c r="H26" s="266"/>
      <c r="I26" s="266"/>
      <c r="J26" s="44" t="s">
        <v>3</v>
      </c>
      <c r="K26" s="266"/>
      <c r="L26" s="266"/>
      <c r="M26" s="44" t="s">
        <v>4</v>
      </c>
      <c r="N26" s="266"/>
      <c r="O26" s="269" t="s">
        <v>5</v>
      </c>
      <c r="P26" s="270"/>
      <c r="Q26" s="271" t="s">
        <v>103</v>
      </c>
      <c r="R26" s="257"/>
      <c r="S26" s="272"/>
      <c r="T26" s="273"/>
      <c r="U26" s="274"/>
      <c r="V26" s="274"/>
      <c r="W26" s="274"/>
      <c r="X26" s="274"/>
      <c r="Y26" s="274"/>
      <c r="Z26" s="269" t="s">
        <v>6</v>
      </c>
      <c r="AA26" s="269"/>
      <c r="AB26" s="269"/>
      <c r="AC26" s="274"/>
      <c r="AD26" s="274"/>
      <c r="AE26" s="274"/>
      <c r="AF26" s="283" t="s">
        <v>7</v>
      </c>
      <c r="AG26" s="283"/>
      <c r="AH26" s="283"/>
      <c r="AI26" s="284"/>
    </row>
    <row r="27" spans="2:35" s="4" customFormat="1" ht="22.5" customHeight="1">
      <c r="B27" s="182"/>
      <c r="C27" s="183"/>
      <c r="D27" s="184"/>
      <c r="E27" s="268"/>
      <c r="F27" s="267"/>
      <c r="G27" s="5" t="s">
        <v>2</v>
      </c>
      <c r="H27" s="267"/>
      <c r="I27" s="267"/>
      <c r="J27" s="5" t="s">
        <v>3</v>
      </c>
      <c r="K27" s="267"/>
      <c r="L27" s="267"/>
      <c r="M27" s="5" t="s">
        <v>8</v>
      </c>
      <c r="N27" s="267"/>
      <c r="O27" s="201"/>
      <c r="P27" s="202"/>
      <c r="Q27" s="182"/>
      <c r="R27" s="183"/>
      <c r="S27" s="184"/>
      <c r="T27" s="275"/>
      <c r="U27" s="276"/>
      <c r="V27" s="276"/>
      <c r="W27" s="276"/>
      <c r="X27" s="276"/>
      <c r="Y27" s="276"/>
      <c r="Z27" s="201"/>
      <c r="AA27" s="201"/>
      <c r="AB27" s="201"/>
      <c r="AC27" s="276"/>
      <c r="AD27" s="276"/>
      <c r="AE27" s="276"/>
      <c r="AF27" s="99"/>
      <c r="AG27" s="99"/>
      <c r="AH27" s="99"/>
      <c r="AI27" s="100"/>
    </row>
    <row r="28" spans="2:35" s="4" customFormat="1" ht="15" customHeight="1">
      <c r="B28" s="161" t="s">
        <v>104</v>
      </c>
      <c r="C28" s="163"/>
      <c r="D28" s="164"/>
      <c r="E28" s="161" t="s">
        <v>105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61" t="s">
        <v>107</v>
      </c>
      <c r="R28" s="163"/>
      <c r="S28" s="164"/>
      <c r="T28" s="277"/>
      <c r="U28" s="278"/>
      <c r="V28" s="278"/>
      <c r="W28" s="278"/>
      <c r="X28" s="278"/>
      <c r="Y28" s="278"/>
      <c r="Z28" s="278"/>
      <c r="AA28" s="278"/>
      <c r="AB28" s="6"/>
      <c r="AC28" s="87" t="s">
        <v>108</v>
      </c>
      <c r="AD28" s="165"/>
      <c r="AE28" s="165"/>
      <c r="AF28" s="165"/>
      <c r="AG28" s="165"/>
      <c r="AH28" s="165"/>
      <c r="AI28" s="166"/>
    </row>
    <row r="29" spans="2:35" s="4" customFormat="1" ht="30" customHeight="1">
      <c r="B29" s="182"/>
      <c r="C29" s="183"/>
      <c r="D29" s="184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4"/>
      <c r="Q29" s="182"/>
      <c r="R29" s="183"/>
      <c r="S29" s="184"/>
      <c r="T29" s="279"/>
      <c r="U29" s="280"/>
      <c r="V29" s="280"/>
      <c r="W29" s="280"/>
      <c r="X29" s="280"/>
      <c r="Y29" s="280"/>
      <c r="Z29" s="280"/>
      <c r="AA29" s="280"/>
      <c r="AB29" s="7" t="s">
        <v>9</v>
      </c>
      <c r="AC29" s="281">
        <f>SUM(M31:O40)</f>
        <v>0</v>
      </c>
      <c r="AD29" s="282"/>
      <c r="AE29" s="282"/>
      <c r="AF29" s="282"/>
      <c r="AG29" s="282"/>
      <c r="AH29" s="282"/>
      <c r="AI29" s="8" t="s">
        <v>10</v>
      </c>
    </row>
    <row r="30" spans="2:35" ht="21" customHeight="1">
      <c r="B30" s="285" t="s">
        <v>109</v>
      </c>
      <c r="C30" s="286"/>
      <c r="D30" s="287"/>
      <c r="E30" s="285" t="s">
        <v>110</v>
      </c>
      <c r="F30" s="286"/>
      <c r="G30" s="286"/>
      <c r="H30" s="287"/>
      <c r="I30" s="87" t="s">
        <v>111</v>
      </c>
      <c r="J30" s="165"/>
      <c r="K30" s="165"/>
      <c r="L30" s="166"/>
      <c r="M30" s="87" t="s">
        <v>112</v>
      </c>
      <c r="N30" s="165"/>
      <c r="O30" s="165"/>
      <c r="P30" s="166"/>
      <c r="Q30" s="285" t="s">
        <v>109</v>
      </c>
      <c r="R30" s="286"/>
      <c r="S30" s="287"/>
      <c r="T30" s="285" t="s">
        <v>110</v>
      </c>
      <c r="U30" s="286"/>
      <c r="V30" s="286"/>
      <c r="W30" s="286"/>
      <c r="X30" s="286"/>
      <c r="Y30" s="288"/>
      <c r="Z30" s="159" t="s">
        <v>111</v>
      </c>
      <c r="AA30" s="160"/>
      <c r="AB30" s="159" t="s">
        <v>112</v>
      </c>
      <c r="AC30" s="289"/>
      <c r="AD30" s="160"/>
      <c r="AE30" s="9" t="s">
        <v>113</v>
      </c>
      <c r="AF30" s="10"/>
      <c r="AG30" s="10"/>
      <c r="AH30" s="10"/>
      <c r="AI30" s="11"/>
    </row>
    <row r="31" spans="2:35" ht="15" customHeight="1">
      <c r="B31" s="290" t="s">
        <v>114</v>
      </c>
      <c r="C31" s="257"/>
      <c r="D31" s="258"/>
      <c r="E31" s="292"/>
      <c r="F31" s="293"/>
      <c r="G31" s="293"/>
      <c r="H31" s="143" t="s">
        <v>116</v>
      </c>
      <c r="I31" s="296"/>
      <c r="J31" s="297"/>
      <c r="K31" s="297"/>
      <c r="L31" s="298"/>
      <c r="M31" s="302">
        <f>E31*I31</f>
        <v>0</v>
      </c>
      <c r="N31" s="303"/>
      <c r="O31" s="303"/>
      <c r="P31" s="12" t="s">
        <v>10</v>
      </c>
      <c r="Q31" s="290" t="s">
        <v>117</v>
      </c>
      <c r="R31" s="257"/>
      <c r="S31" s="258"/>
      <c r="T31" s="292"/>
      <c r="U31" s="293"/>
      <c r="V31" s="293"/>
      <c r="W31" s="293"/>
      <c r="X31" s="293"/>
      <c r="Y31" s="306" t="s">
        <v>11</v>
      </c>
      <c r="Z31" s="308"/>
      <c r="AA31" s="309"/>
      <c r="AB31" s="312">
        <f>T31*Z31</f>
        <v>0</v>
      </c>
      <c r="AC31" s="313"/>
      <c r="AD31" s="13" t="s">
        <v>10</v>
      </c>
      <c r="AE31" s="316">
        <f>SUM(M41:O44,AB31:AC46)</f>
        <v>0</v>
      </c>
      <c r="AF31" s="317"/>
      <c r="AG31" s="317"/>
      <c r="AH31" s="317"/>
      <c r="AI31" s="14"/>
    </row>
    <row r="32" spans="2:35" ht="15" customHeight="1">
      <c r="B32" s="291"/>
      <c r="C32" s="259"/>
      <c r="D32" s="260"/>
      <c r="E32" s="294"/>
      <c r="F32" s="295"/>
      <c r="G32" s="295"/>
      <c r="H32" s="144"/>
      <c r="I32" s="299"/>
      <c r="J32" s="300"/>
      <c r="K32" s="300"/>
      <c r="L32" s="301"/>
      <c r="M32" s="304"/>
      <c r="N32" s="305"/>
      <c r="O32" s="305"/>
      <c r="P32" s="15"/>
      <c r="Q32" s="291"/>
      <c r="R32" s="259"/>
      <c r="S32" s="260"/>
      <c r="T32" s="294"/>
      <c r="U32" s="295"/>
      <c r="V32" s="295"/>
      <c r="W32" s="295"/>
      <c r="X32" s="295"/>
      <c r="Y32" s="307"/>
      <c r="Z32" s="310"/>
      <c r="AA32" s="311"/>
      <c r="AB32" s="314"/>
      <c r="AC32" s="315"/>
      <c r="AD32" s="16"/>
      <c r="AE32" s="318"/>
      <c r="AF32" s="319"/>
      <c r="AG32" s="319"/>
      <c r="AH32" s="319"/>
      <c r="AI32" s="17" t="s">
        <v>10</v>
      </c>
    </row>
    <row r="33" spans="2:35" ht="15" customHeight="1">
      <c r="B33" s="290" t="s">
        <v>12</v>
      </c>
      <c r="C33" s="257"/>
      <c r="D33" s="258"/>
      <c r="E33" s="292"/>
      <c r="F33" s="293"/>
      <c r="G33" s="293"/>
      <c r="H33" s="143" t="s">
        <v>118</v>
      </c>
      <c r="I33" s="296"/>
      <c r="J33" s="297"/>
      <c r="K33" s="297"/>
      <c r="L33" s="298"/>
      <c r="M33" s="302">
        <f t="shared" ref="M33" si="0">E33*I33</f>
        <v>0</v>
      </c>
      <c r="N33" s="303"/>
      <c r="O33" s="303"/>
      <c r="P33" s="18"/>
      <c r="Q33" s="290" t="s">
        <v>119</v>
      </c>
      <c r="R33" s="257"/>
      <c r="S33" s="258"/>
      <c r="T33" s="292"/>
      <c r="U33" s="293"/>
      <c r="V33" s="73" t="s">
        <v>120</v>
      </c>
      <c r="W33" s="293"/>
      <c r="X33" s="293"/>
      <c r="Y33" s="73"/>
      <c r="Z33" s="308"/>
      <c r="AA33" s="309"/>
      <c r="AB33" s="312">
        <f>T33*W33*Z33</f>
        <v>0</v>
      </c>
      <c r="AC33" s="313"/>
      <c r="AD33" s="20"/>
      <c r="AE33" s="149" t="s">
        <v>13</v>
      </c>
      <c r="AF33" s="153" t="s">
        <v>122</v>
      </c>
      <c r="AG33" s="154"/>
      <c r="AH33" s="154"/>
      <c r="AI33" s="155"/>
    </row>
    <row r="34" spans="2:35" ht="15" customHeight="1">
      <c r="B34" s="291"/>
      <c r="C34" s="259"/>
      <c r="D34" s="260"/>
      <c r="E34" s="294"/>
      <c r="F34" s="295"/>
      <c r="G34" s="295"/>
      <c r="H34" s="144"/>
      <c r="I34" s="299"/>
      <c r="J34" s="300"/>
      <c r="K34" s="300"/>
      <c r="L34" s="301"/>
      <c r="M34" s="304"/>
      <c r="N34" s="305"/>
      <c r="O34" s="305"/>
      <c r="P34" s="15"/>
      <c r="Q34" s="291"/>
      <c r="R34" s="259"/>
      <c r="S34" s="260"/>
      <c r="T34" s="294"/>
      <c r="U34" s="295"/>
      <c r="V34" s="74" t="s">
        <v>123</v>
      </c>
      <c r="W34" s="295"/>
      <c r="X34" s="295"/>
      <c r="Y34" s="74" t="s">
        <v>11</v>
      </c>
      <c r="Z34" s="310"/>
      <c r="AA34" s="311"/>
      <c r="AB34" s="314"/>
      <c r="AC34" s="315"/>
      <c r="AD34" s="16"/>
      <c r="AE34" s="150"/>
      <c r="AF34" s="22"/>
      <c r="AG34" s="23"/>
      <c r="AH34" s="23"/>
      <c r="AI34" s="24"/>
    </row>
    <row r="35" spans="2:35" ht="15" customHeight="1">
      <c r="B35" s="290" t="s">
        <v>124</v>
      </c>
      <c r="C35" s="257"/>
      <c r="D35" s="258"/>
      <c r="E35" s="292"/>
      <c r="F35" s="293"/>
      <c r="G35" s="293"/>
      <c r="H35" s="143" t="s">
        <v>125</v>
      </c>
      <c r="I35" s="296"/>
      <c r="J35" s="297"/>
      <c r="K35" s="297"/>
      <c r="L35" s="298"/>
      <c r="M35" s="302">
        <f t="shared" ref="M35" si="1">E35*I35</f>
        <v>0</v>
      </c>
      <c r="N35" s="303"/>
      <c r="O35" s="303"/>
      <c r="P35" s="18"/>
      <c r="Q35" s="290" t="s">
        <v>126</v>
      </c>
      <c r="R35" s="257"/>
      <c r="S35" s="258"/>
      <c r="T35" s="292"/>
      <c r="U35" s="293"/>
      <c r="V35" s="293"/>
      <c r="W35" s="293"/>
      <c r="X35" s="293"/>
      <c r="Y35" s="306" t="s">
        <v>11</v>
      </c>
      <c r="Z35" s="308"/>
      <c r="AA35" s="309"/>
      <c r="AB35" s="312">
        <f>T35*Z35</f>
        <v>0</v>
      </c>
      <c r="AC35" s="313"/>
      <c r="AD35" s="20"/>
      <c r="AE35" s="150"/>
      <c r="AF35" s="25"/>
      <c r="AG35" s="1"/>
      <c r="AH35" s="1"/>
      <c r="AI35" s="24"/>
    </row>
    <row r="36" spans="2:35" ht="15" customHeight="1">
      <c r="B36" s="291"/>
      <c r="C36" s="259"/>
      <c r="D36" s="260"/>
      <c r="E36" s="294"/>
      <c r="F36" s="295"/>
      <c r="G36" s="295"/>
      <c r="H36" s="144"/>
      <c r="I36" s="299"/>
      <c r="J36" s="300"/>
      <c r="K36" s="300"/>
      <c r="L36" s="301"/>
      <c r="M36" s="304"/>
      <c r="N36" s="305"/>
      <c r="O36" s="305"/>
      <c r="P36" s="15"/>
      <c r="Q36" s="291"/>
      <c r="R36" s="259"/>
      <c r="S36" s="260"/>
      <c r="T36" s="294"/>
      <c r="U36" s="295"/>
      <c r="V36" s="295"/>
      <c r="W36" s="295"/>
      <c r="X36" s="295"/>
      <c r="Y36" s="307"/>
      <c r="Z36" s="310"/>
      <c r="AA36" s="311"/>
      <c r="AB36" s="314"/>
      <c r="AC36" s="315"/>
      <c r="AD36" s="16"/>
      <c r="AE36" s="150"/>
      <c r="AF36" s="25"/>
      <c r="AG36" s="1"/>
      <c r="AH36" s="1"/>
      <c r="AI36" s="24"/>
    </row>
    <row r="37" spans="2:35" ht="15" customHeight="1">
      <c r="B37" s="290" t="s">
        <v>128</v>
      </c>
      <c r="C37" s="257"/>
      <c r="D37" s="258"/>
      <c r="E37" s="292"/>
      <c r="F37" s="26" t="s">
        <v>129</v>
      </c>
      <c r="G37" s="293"/>
      <c r="H37" s="27"/>
      <c r="I37" s="296"/>
      <c r="J37" s="297"/>
      <c r="K37" s="297"/>
      <c r="L37" s="298"/>
      <c r="M37" s="302">
        <f>E37*G37*I37</f>
        <v>0</v>
      </c>
      <c r="N37" s="303"/>
      <c r="O37" s="303"/>
      <c r="P37" s="18"/>
      <c r="Q37" s="290" t="s">
        <v>130</v>
      </c>
      <c r="R37" s="257"/>
      <c r="S37" s="258"/>
      <c r="T37" s="292"/>
      <c r="U37" s="293"/>
      <c r="V37" s="73" t="s">
        <v>129</v>
      </c>
      <c r="W37" s="293"/>
      <c r="X37" s="293"/>
      <c r="Y37" s="73"/>
      <c r="Z37" s="308"/>
      <c r="AA37" s="309"/>
      <c r="AB37" s="312">
        <f>T37*W37*Z37</f>
        <v>0</v>
      </c>
      <c r="AC37" s="313"/>
      <c r="AD37" s="20"/>
      <c r="AE37" s="150"/>
      <c r="AF37" s="25"/>
      <c r="AG37" s="1"/>
      <c r="AH37" s="1"/>
      <c r="AI37" s="24"/>
    </row>
    <row r="38" spans="2:35" ht="15" customHeight="1">
      <c r="B38" s="291"/>
      <c r="C38" s="259"/>
      <c r="D38" s="260"/>
      <c r="E38" s="294"/>
      <c r="F38" s="28" t="s">
        <v>131</v>
      </c>
      <c r="G38" s="295"/>
      <c r="H38" s="76" t="s">
        <v>11</v>
      </c>
      <c r="I38" s="299"/>
      <c r="J38" s="300"/>
      <c r="K38" s="300"/>
      <c r="L38" s="301"/>
      <c r="M38" s="304"/>
      <c r="N38" s="305"/>
      <c r="O38" s="305"/>
      <c r="P38" s="15"/>
      <c r="Q38" s="291"/>
      <c r="R38" s="259"/>
      <c r="S38" s="260"/>
      <c r="T38" s="294"/>
      <c r="U38" s="295"/>
      <c r="V38" s="74" t="s">
        <v>131</v>
      </c>
      <c r="W38" s="295"/>
      <c r="X38" s="295"/>
      <c r="Y38" s="74" t="s">
        <v>11</v>
      </c>
      <c r="Z38" s="310"/>
      <c r="AA38" s="311"/>
      <c r="AB38" s="314"/>
      <c r="AC38" s="315"/>
      <c r="AD38" s="16"/>
      <c r="AE38" s="150"/>
      <c r="AF38" s="25"/>
      <c r="AG38" s="1"/>
      <c r="AH38" s="1"/>
      <c r="AI38" s="24"/>
    </row>
    <row r="39" spans="2:35" ht="15" customHeight="1">
      <c r="B39" s="290" t="s">
        <v>14</v>
      </c>
      <c r="C39" s="257"/>
      <c r="D39" s="258"/>
      <c r="E39" s="292"/>
      <c r="F39" s="26" t="s">
        <v>129</v>
      </c>
      <c r="G39" s="293"/>
      <c r="H39" s="27"/>
      <c r="I39" s="296"/>
      <c r="J39" s="297"/>
      <c r="K39" s="297"/>
      <c r="L39" s="298"/>
      <c r="M39" s="302">
        <f>E39*G39*I39</f>
        <v>0</v>
      </c>
      <c r="N39" s="303"/>
      <c r="O39" s="303"/>
      <c r="P39" s="18"/>
      <c r="Q39" s="321" t="s">
        <v>132</v>
      </c>
      <c r="R39" s="322"/>
      <c r="S39" s="323"/>
      <c r="T39" s="292"/>
      <c r="U39" s="293"/>
      <c r="V39" s="293"/>
      <c r="W39" s="293"/>
      <c r="X39" s="293"/>
      <c r="Y39" s="306" t="s">
        <v>11</v>
      </c>
      <c r="Z39" s="308"/>
      <c r="AA39" s="309"/>
      <c r="AB39" s="312">
        <f>T39*Z39</f>
        <v>0</v>
      </c>
      <c r="AC39" s="313"/>
      <c r="AD39" s="20"/>
      <c r="AE39" s="150"/>
      <c r="AF39" s="25"/>
      <c r="AG39" s="1"/>
      <c r="AH39" s="1"/>
      <c r="AI39" s="24"/>
    </row>
    <row r="40" spans="2:35" ht="15" customHeight="1">
      <c r="B40" s="291"/>
      <c r="C40" s="259"/>
      <c r="D40" s="260"/>
      <c r="E40" s="294"/>
      <c r="F40" s="28" t="s">
        <v>131</v>
      </c>
      <c r="G40" s="295"/>
      <c r="H40" s="76" t="s">
        <v>125</v>
      </c>
      <c r="I40" s="299"/>
      <c r="J40" s="300"/>
      <c r="K40" s="300"/>
      <c r="L40" s="301"/>
      <c r="M40" s="304"/>
      <c r="N40" s="305"/>
      <c r="O40" s="305"/>
      <c r="P40" s="15"/>
      <c r="Q40" s="324"/>
      <c r="R40" s="325"/>
      <c r="S40" s="326"/>
      <c r="T40" s="294"/>
      <c r="U40" s="295"/>
      <c r="V40" s="295"/>
      <c r="W40" s="295"/>
      <c r="X40" s="295"/>
      <c r="Y40" s="307"/>
      <c r="Z40" s="310"/>
      <c r="AA40" s="311"/>
      <c r="AB40" s="314"/>
      <c r="AC40" s="315"/>
      <c r="AD40" s="16"/>
      <c r="AE40" s="150"/>
      <c r="AF40" s="25"/>
      <c r="AG40" s="1"/>
      <c r="AH40" s="1"/>
      <c r="AI40" s="24"/>
    </row>
    <row r="41" spans="2:35" ht="15" customHeight="1">
      <c r="B41" s="290" t="s">
        <v>133</v>
      </c>
      <c r="C41" s="257"/>
      <c r="D41" s="258"/>
      <c r="E41" s="292"/>
      <c r="F41" s="293"/>
      <c r="G41" s="293"/>
      <c r="H41" s="143" t="s">
        <v>125</v>
      </c>
      <c r="I41" s="296"/>
      <c r="J41" s="297"/>
      <c r="K41" s="297"/>
      <c r="L41" s="298"/>
      <c r="M41" s="302">
        <f>E41*I41</f>
        <v>0</v>
      </c>
      <c r="N41" s="303"/>
      <c r="O41" s="303"/>
      <c r="P41" s="18"/>
      <c r="Q41" s="290" t="s">
        <v>130</v>
      </c>
      <c r="R41" s="257"/>
      <c r="S41" s="258"/>
      <c r="T41" s="292"/>
      <c r="U41" s="293"/>
      <c r="V41" s="73" t="s">
        <v>129</v>
      </c>
      <c r="W41" s="293"/>
      <c r="X41" s="293"/>
      <c r="Y41" s="73"/>
      <c r="Z41" s="308"/>
      <c r="AA41" s="309"/>
      <c r="AB41" s="312">
        <f>T41*W41*Z41</f>
        <v>0</v>
      </c>
      <c r="AC41" s="313"/>
      <c r="AD41" s="20"/>
      <c r="AE41" s="150"/>
      <c r="AF41" s="25"/>
      <c r="AG41" s="1"/>
      <c r="AH41" s="1"/>
      <c r="AI41" s="24"/>
    </row>
    <row r="42" spans="2:35" ht="15" customHeight="1">
      <c r="B42" s="291"/>
      <c r="C42" s="259"/>
      <c r="D42" s="260"/>
      <c r="E42" s="294"/>
      <c r="F42" s="295"/>
      <c r="G42" s="295"/>
      <c r="H42" s="144"/>
      <c r="I42" s="299"/>
      <c r="J42" s="300"/>
      <c r="K42" s="300"/>
      <c r="L42" s="301"/>
      <c r="M42" s="304"/>
      <c r="N42" s="305"/>
      <c r="O42" s="305"/>
      <c r="P42" s="15"/>
      <c r="Q42" s="291"/>
      <c r="R42" s="259"/>
      <c r="S42" s="260"/>
      <c r="T42" s="294"/>
      <c r="U42" s="295"/>
      <c r="V42" s="74" t="s">
        <v>131</v>
      </c>
      <c r="W42" s="295"/>
      <c r="X42" s="295"/>
      <c r="Y42" s="74" t="s">
        <v>11</v>
      </c>
      <c r="Z42" s="310"/>
      <c r="AA42" s="311"/>
      <c r="AB42" s="314"/>
      <c r="AC42" s="315"/>
      <c r="AD42" s="16"/>
      <c r="AE42" s="150"/>
      <c r="AF42" s="25"/>
      <c r="AG42" s="1"/>
      <c r="AH42" s="1"/>
      <c r="AI42" s="24"/>
    </row>
    <row r="43" spans="2:35" ht="15" customHeight="1">
      <c r="B43" s="290" t="s">
        <v>15</v>
      </c>
      <c r="C43" s="257"/>
      <c r="D43" s="258"/>
      <c r="E43" s="292"/>
      <c r="F43" s="26" t="s">
        <v>129</v>
      </c>
      <c r="G43" s="293"/>
      <c r="H43" s="27"/>
      <c r="I43" s="296"/>
      <c r="J43" s="297"/>
      <c r="K43" s="297"/>
      <c r="L43" s="298"/>
      <c r="M43" s="302">
        <f>E43*G43*I43</f>
        <v>0</v>
      </c>
      <c r="N43" s="303"/>
      <c r="O43" s="303"/>
      <c r="P43" s="18"/>
      <c r="Q43" s="321" t="s">
        <v>135</v>
      </c>
      <c r="R43" s="322"/>
      <c r="S43" s="323"/>
      <c r="T43" s="332"/>
      <c r="U43" s="73" t="s">
        <v>129</v>
      </c>
      <c r="V43" s="334"/>
      <c r="W43" s="73" t="s">
        <v>129</v>
      </c>
      <c r="X43" s="336"/>
      <c r="Y43" s="45"/>
      <c r="Z43" s="308"/>
      <c r="AA43" s="309"/>
      <c r="AB43" s="312">
        <f>V43*X43*Z43</f>
        <v>0</v>
      </c>
      <c r="AC43" s="313"/>
      <c r="AD43" s="20"/>
      <c r="AE43" s="150"/>
      <c r="AF43" s="25"/>
      <c r="AG43" s="1"/>
      <c r="AH43" s="1"/>
      <c r="AI43" s="24"/>
    </row>
    <row r="44" spans="2:35" ht="15" customHeight="1">
      <c r="B44" s="291"/>
      <c r="C44" s="259"/>
      <c r="D44" s="260"/>
      <c r="E44" s="294"/>
      <c r="F44" s="28" t="s">
        <v>131</v>
      </c>
      <c r="G44" s="295"/>
      <c r="H44" s="76" t="s">
        <v>11</v>
      </c>
      <c r="I44" s="299"/>
      <c r="J44" s="300"/>
      <c r="K44" s="300"/>
      <c r="L44" s="301"/>
      <c r="M44" s="304"/>
      <c r="N44" s="305"/>
      <c r="O44" s="305"/>
      <c r="P44" s="15"/>
      <c r="Q44" s="360"/>
      <c r="R44" s="361"/>
      <c r="S44" s="362"/>
      <c r="T44" s="333"/>
      <c r="U44" s="29" t="s">
        <v>16</v>
      </c>
      <c r="V44" s="335"/>
      <c r="W44" s="74" t="s">
        <v>131</v>
      </c>
      <c r="X44" s="337"/>
      <c r="Y44" s="74" t="s">
        <v>11</v>
      </c>
      <c r="Z44" s="310"/>
      <c r="AA44" s="311"/>
      <c r="AB44" s="314"/>
      <c r="AC44" s="315"/>
      <c r="AD44" s="16"/>
      <c r="AE44" s="150"/>
      <c r="AG44" s="30"/>
      <c r="AH44" s="30"/>
      <c r="AI44" s="14"/>
    </row>
    <row r="45" spans="2:35" ht="15" customHeight="1">
      <c r="B45" s="338"/>
      <c r="C45" s="339"/>
      <c r="D45" s="340"/>
      <c r="E45" s="101"/>
      <c r="F45" s="102"/>
      <c r="G45" s="102"/>
      <c r="H45" s="103"/>
      <c r="I45" s="344"/>
      <c r="J45" s="345"/>
      <c r="K45" s="345"/>
      <c r="L45" s="346"/>
      <c r="M45" s="350"/>
      <c r="N45" s="351"/>
      <c r="O45" s="351"/>
      <c r="P45" s="352"/>
      <c r="Q45" s="356" t="s">
        <v>136</v>
      </c>
      <c r="R45" s="357"/>
      <c r="S45" s="31" t="s">
        <v>137</v>
      </c>
      <c r="T45" s="265"/>
      <c r="U45" s="266"/>
      <c r="V45" s="73" t="s">
        <v>129</v>
      </c>
      <c r="W45" s="266"/>
      <c r="X45" s="266"/>
      <c r="Y45" s="73"/>
      <c r="Z45" s="308"/>
      <c r="AA45" s="309"/>
      <c r="AB45" s="312">
        <f>T45*W45*Z45</f>
        <v>0</v>
      </c>
      <c r="AC45" s="313"/>
      <c r="AD45" s="20"/>
      <c r="AE45" s="150"/>
      <c r="AF45" s="327">
        <f>SUM(AC29,AE31)</f>
        <v>0</v>
      </c>
      <c r="AG45" s="317"/>
      <c r="AH45" s="317"/>
      <c r="AI45" s="14"/>
    </row>
    <row r="46" spans="2:35" ht="15" customHeight="1">
      <c r="B46" s="341"/>
      <c r="C46" s="342"/>
      <c r="D46" s="343"/>
      <c r="E46" s="104"/>
      <c r="F46" s="105"/>
      <c r="G46" s="105"/>
      <c r="H46" s="106"/>
      <c r="I46" s="347"/>
      <c r="J46" s="348"/>
      <c r="K46" s="348"/>
      <c r="L46" s="349"/>
      <c r="M46" s="353"/>
      <c r="N46" s="354"/>
      <c r="O46" s="354"/>
      <c r="P46" s="355"/>
      <c r="Q46" s="358"/>
      <c r="R46" s="359"/>
      <c r="S46" s="32" t="s">
        <v>138</v>
      </c>
      <c r="T46" s="268"/>
      <c r="U46" s="267"/>
      <c r="V46" s="74" t="s">
        <v>131</v>
      </c>
      <c r="W46" s="267"/>
      <c r="X46" s="267"/>
      <c r="Y46" s="74" t="s">
        <v>11</v>
      </c>
      <c r="Z46" s="310"/>
      <c r="AA46" s="311"/>
      <c r="AB46" s="314"/>
      <c r="AC46" s="315"/>
      <c r="AD46" s="16"/>
      <c r="AE46" s="320"/>
      <c r="AF46" s="328"/>
      <c r="AG46" s="319"/>
      <c r="AH46" s="319"/>
      <c r="AI46" s="17" t="s">
        <v>10</v>
      </c>
    </row>
    <row r="47" spans="2:35" ht="30" customHeight="1">
      <c r="B47" s="87" t="s">
        <v>139</v>
      </c>
      <c r="C47" s="165"/>
      <c r="D47" s="166"/>
      <c r="E47" s="329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1"/>
    </row>
    <row r="48" spans="2:35" ht="6" customHeight="1">
      <c r="B48" s="72"/>
      <c r="C48" s="34"/>
      <c r="D48" s="34"/>
      <c r="E48" s="35"/>
      <c r="F48" s="35"/>
      <c r="G48" s="35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2:35" ht="12.75" customHeight="1">
      <c r="B49" s="36" t="s">
        <v>141</v>
      </c>
      <c r="C49" s="37">
        <v>1</v>
      </c>
      <c r="D49" s="81" t="s">
        <v>17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2:35" ht="12.75" customHeight="1">
      <c r="B50" s="1"/>
      <c r="C50" s="37">
        <v>2</v>
      </c>
      <c r="D50" s="81" t="s">
        <v>18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2:35" ht="12.75" customHeight="1">
      <c r="B51" s="1"/>
      <c r="C51" s="37">
        <v>3</v>
      </c>
      <c r="D51" s="81" t="s">
        <v>142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2:35" ht="12.75" customHeight="1">
      <c r="B52" s="1"/>
      <c r="C52" s="37">
        <v>4</v>
      </c>
      <c r="D52" s="81" t="s">
        <v>143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2:35" ht="12.75" customHeight="1">
      <c r="B53" s="1"/>
      <c r="C53" s="37"/>
      <c r="D53" s="81" t="s">
        <v>144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2:35" ht="12.75" customHeight="1">
      <c r="B54" s="1"/>
      <c r="C54" s="37">
        <v>5</v>
      </c>
      <c r="D54" s="81" t="s">
        <v>145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2:35" ht="12.75" customHeight="1">
      <c r="B55" s="1"/>
      <c r="C55" s="37">
        <v>6</v>
      </c>
      <c r="D55" s="81" t="s">
        <v>147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2:35" ht="12.75" customHeight="1">
      <c r="B56" s="1"/>
      <c r="C56" s="37"/>
      <c r="D56" s="81" t="s">
        <v>148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2:35" ht="12.75" customHeight="1">
      <c r="B57" s="1"/>
      <c r="C57" s="37">
        <v>7</v>
      </c>
      <c r="D57" s="81" t="s">
        <v>150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2:35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</sheetData>
  <sheetProtection password="CC0B" sheet="1" objects="1" scenarios="1" formatCells="0"/>
  <mergeCells count="151">
    <mergeCell ref="D55:AI55"/>
    <mergeCell ref="D56:AI56"/>
    <mergeCell ref="D57:AI57"/>
    <mergeCell ref="D58:AI58"/>
    <mergeCell ref="D49:AI49"/>
    <mergeCell ref="D50:AI50"/>
    <mergeCell ref="D51:AI51"/>
    <mergeCell ref="D52:AI52"/>
    <mergeCell ref="D53:AI53"/>
    <mergeCell ref="D54:AI54"/>
    <mergeCell ref="AB45:AC46"/>
    <mergeCell ref="AF45:AH46"/>
    <mergeCell ref="B47:D47"/>
    <mergeCell ref="E47:AI47"/>
    <mergeCell ref="T43:T44"/>
    <mergeCell ref="V43:V44"/>
    <mergeCell ref="X43:X44"/>
    <mergeCell ref="Z43:AA44"/>
    <mergeCell ref="AB43:AC44"/>
    <mergeCell ref="B45:D46"/>
    <mergeCell ref="E45:H46"/>
    <mergeCell ref="I45:L46"/>
    <mergeCell ref="M45:P46"/>
    <mergeCell ref="Q45:R46"/>
    <mergeCell ref="B43:D44"/>
    <mergeCell ref="E43:E44"/>
    <mergeCell ref="G43:G44"/>
    <mergeCell ref="I43:L44"/>
    <mergeCell ref="M43:O44"/>
    <mergeCell ref="Q43:S44"/>
    <mergeCell ref="T45:U46"/>
    <mergeCell ref="W45:X46"/>
    <mergeCell ref="Z45:AA46"/>
    <mergeCell ref="AB39:AC40"/>
    <mergeCell ref="B41:D42"/>
    <mergeCell ref="E41:G42"/>
    <mergeCell ref="H41:H42"/>
    <mergeCell ref="I41:L42"/>
    <mergeCell ref="M41:O42"/>
    <mergeCell ref="Q41:S42"/>
    <mergeCell ref="T41:U42"/>
    <mergeCell ref="W41:X42"/>
    <mergeCell ref="Z41:AA42"/>
    <mergeCell ref="AB41:AC42"/>
    <mergeCell ref="B39:D40"/>
    <mergeCell ref="E39:E40"/>
    <mergeCell ref="G39:G40"/>
    <mergeCell ref="I39:L40"/>
    <mergeCell ref="M39:O40"/>
    <mergeCell ref="Q39:S40"/>
    <mergeCell ref="T39:X40"/>
    <mergeCell ref="Y39:Y40"/>
    <mergeCell ref="Z39:AA40"/>
    <mergeCell ref="E37:E38"/>
    <mergeCell ref="G37:G38"/>
    <mergeCell ref="I37:L38"/>
    <mergeCell ref="M37:O38"/>
    <mergeCell ref="Q37:S38"/>
    <mergeCell ref="T37:U38"/>
    <mergeCell ref="W37:X38"/>
    <mergeCell ref="Z37:AA38"/>
    <mergeCell ref="AB37:AC38"/>
    <mergeCell ref="AE31:AH32"/>
    <mergeCell ref="B33:D34"/>
    <mergeCell ref="E33:G34"/>
    <mergeCell ref="H33:H34"/>
    <mergeCell ref="I33:L34"/>
    <mergeCell ref="M33:O34"/>
    <mergeCell ref="Q33:S34"/>
    <mergeCell ref="T33:U34"/>
    <mergeCell ref="W33:X34"/>
    <mergeCell ref="Z33:AA34"/>
    <mergeCell ref="AB33:AC34"/>
    <mergeCell ref="AE33:AE46"/>
    <mergeCell ref="AF33:AI33"/>
    <mergeCell ref="B35:D36"/>
    <mergeCell ref="E35:G36"/>
    <mergeCell ref="H35:H36"/>
    <mergeCell ref="I35:L36"/>
    <mergeCell ref="M35:O36"/>
    <mergeCell ref="Q35:S36"/>
    <mergeCell ref="T35:X36"/>
    <mergeCell ref="Y35:Y36"/>
    <mergeCell ref="Z35:AA36"/>
    <mergeCell ref="AB35:AC36"/>
    <mergeCell ref="B37:D38"/>
    <mergeCell ref="B30:D30"/>
    <mergeCell ref="E30:H30"/>
    <mergeCell ref="I30:L30"/>
    <mergeCell ref="M30:P30"/>
    <mergeCell ref="Q30:S30"/>
    <mergeCell ref="T30:Y30"/>
    <mergeCell ref="Z30:AA30"/>
    <mergeCell ref="AB30:AD30"/>
    <mergeCell ref="B31:D32"/>
    <mergeCell ref="E31:G32"/>
    <mergeCell ref="H31:H32"/>
    <mergeCell ref="I31:L32"/>
    <mergeCell ref="M31:O32"/>
    <mergeCell ref="Q31:S32"/>
    <mergeCell ref="T31:X32"/>
    <mergeCell ref="Y31:Y32"/>
    <mergeCell ref="Z31:AA32"/>
    <mergeCell ref="AB31:AC32"/>
    <mergeCell ref="B28:D29"/>
    <mergeCell ref="E28:P29"/>
    <mergeCell ref="Q28:S29"/>
    <mergeCell ref="O26:P27"/>
    <mergeCell ref="Q26:S27"/>
    <mergeCell ref="T26:Y27"/>
    <mergeCell ref="T28:AA29"/>
    <mergeCell ref="AC28:AI28"/>
    <mergeCell ref="AC29:AH29"/>
    <mergeCell ref="Z26:AB27"/>
    <mergeCell ref="AC26:AE27"/>
    <mergeCell ref="AF26:AI27"/>
    <mergeCell ref="B24:D25"/>
    <mergeCell ref="F24:P25"/>
    <mergeCell ref="R24:Y25"/>
    <mergeCell ref="AA24:AC25"/>
    <mergeCell ref="AE24:AI25"/>
    <mergeCell ref="B26:D27"/>
    <mergeCell ref="E26:F26"/>
    <mergeCell ref="H26:I26"/>
    <mergeCell ref="K26:L26"/>
    <mergeCell ref="N26:N27"/>
    <mergeCell ref="E27:F27"/>
    <mergeCell ref="H27:I27"/>
    <mergeCell ref="K27:L27"/>
    <mergeCell ref="B22:D23"/>
    <mergeCell ref="E22:AB23"/>
    <mergeCell ref="AC22:AI22"/>
    <mergeCell ref="AC23:AI23"/>
    <mergeCell ref="L14:AF14"/>
    <mergeCell ref="AH14:AI14"/>
    <mergeCell ref="H15:K15"/>
    <mergeCell ref="L15:AF16"/>
    <mergeCell ref="AH15:AI15"/>
    <mergeCell ref="H16:K16"/>
    <mergeCell ref="AH16:AI16"/>
    <mergeCell ref="AF2:AH3"/>
    <mergeCell ref="B6:AI6"/>
    <mergeCell ref="B7:AI7"/>
    <mergeCell ref="AB8:AH8"/>
    <mergeCell ref="L11:Y11"/>
    <mergeCell ref="H12:K13"/>
    <mergeCell ref="L12:AI13"/>
    <mergeCell ref="H18:K19"/>
    <mergeCell ref="L18:Y19"/>
    <mergeCell ref="Z18:AA19"/>
    <mergeCell ref="AB18:AI19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I58"/>
  <sheetViews>
    <sheetView showZeros="0" zoomScaleNormal="100" zoomScaleSheetLayoutView="70" workbookViewId="0">
      <selection activeCell="B6" sqref="B6:AI6"/>
    </sheetView>
  </sheetViews>
  <sheetFormatPr defaultColWidth="9" defaultRowHeight="13.5"/>
  <cols>
    <col min="1" max="1" width="3.625" style="50" customWidth="1"/>
    <col min="2" max="2" width="2.125" style="50" customWidth="1"/>
    <col min="3" max="3" width="1.875" style="50" customWidth="1"/>
    <col min="4" max="4" width="8.375" style="50" customWidth="1"/>
    <col min="5" max="6" width="2.625" style="50" customWidth="1"/>
    <col min="7" max="12" width="2.125" style="50" customWidth="1"/>
    <col min="13" max="13" width="5.625" style="50" customWidth="1"/>
    <col min="14" max="14" width="2.625" style="50" customWidth="1"/>
    <col min="15" max="16" width="2.125" style="50" customWidth="1"/>
    <col min="17" max="17" width="2.625" style="50" customWidth="1"/>
    <col min="18" max="18" width="4.125" style="50" customWidth="1"/>
    <col min="19" max="19" width="5.125" style="50" customWidth="1"/>
    <col min="20" max="25" width="1.875" style="50" customWidth="1"/>
    <col min="26" max="26" width="2.625" style="50" customWidth="1"/>
    <col min="27" max="27" width="4.625" style="50" customWidth="1"/>
    <col min="28" max="28" width="2.625" style="50" customWidth="1"/>
    <col min="29" max="29" width="5.625" style="50" customWidth="1"/>
    <col min="30" max="30" width="2.625" style="50" customWidth="1"/>
    <col min="31" max="31" width="3.125" style="50" customWidth="1"/>
    <col min="32" max="32" width="2.125" style="50" customWidth="1"/>
    <col min="33" max="33" width="2.625" style="50" customWidth="1"/>
    <col min="34" max="34" width="4.875" style="50" customWidth="1"/>
    <col min="35" max="35" width="2.125" style="50" customWidth="1"/>
    <col min="36" max="39" width="25.625" style="50" customWidth="1"/>
    <col min="40" max="16384" width="9" style="50"/>
  </cols>
  <sheetData>
    <row r="1" spans="2:35" ht="9" customHeight="1">
      <c r="AD1" s="1"/>
      <c r="AE1" s="1"/>
      <c r="AF1" s="1"/>
      <c r="AG1" s="1"/>
      <c r="AH1" s="1"/>
    </row>
    <row r="2" spans="2:35" ht="9" customHeight="1">
      <c r="AD2" s="1"/>
      <c r="AE2" s="1"/>
      <c r="AF2" s="228" t="s">
        <v>151</v>
      </c>
      <c r="AG2" s="228"/>
      <c r="AH2" s="228"/>
      <c r="AI2" s="46"/>
    </row>
    <row r="3" spans="2:35" ht="13.5" customHeight="1">
      <c r="AD3" s="1"/>
      <c r="AE3" s="1"/>
      <c r="AF3" s="228"/>
      <c r="AG3" s="228"/>
      <c r="AH3" s="228"/>
      <c r="AI3" s="46"/>
    </row>
    <row r="4" spans="2:35" ht="13.5" customHeight="1">
      <c r="AD4" s="1"/>
      <c r="AE4" s="1"/>
      <c r="AF4" s="1"/>
      <c r="AG4" s="1"/>
      <c r="AH4" s="1"/>
      <c r="AI4" s="1"/>
    </row>
    <row r="5" spans="2:35" ht="13.5" customHeight="1">
      <c r="AD5" s="1"/>
      <c r="AE5" s="1"/>
      <c r="AF5" s="1"/>
      <c r="AG5" s="1"/>
      <c r="AH5" s="1"/>
      <c r="AI5" s="1"/>
    </row>
    <row r="6" spans="2:35" ht="24" customHeight="1">
      <c r="B6" s="234" t="s">
        <v>27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</row>
    <row r="7" spans="2:35" ht="21" customHeight="1">
      <c r="B7" s="235" t="s">
        <v>98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</row>
    <row r="8" spans="2:35" ht="13.5" customHeight="1">
      <c r="AB8" s="363" t="str">
        <f>管理控!AB8</f>
        <v>年　　月　　日</v>
      </c>
      <c r="AC8" s="363"/>
      <c r="AD8" s="363"/>
      <c r="AE8" s="363"/>
      <c r="AF8" s="363"/>
      <c r="AG8" s="363"/>
      <c r="AH8" s="363"/>
      <c r="AI8" s="2"/>
    </row>
    <row r="9" spans="2:35" ht="16.5" customHeight="1">
      <c r="C9" s="3" t="s">
        <v>152</v>
      </c>
    </row>
    <row r="10" spans="2:35" ht="18" customHeight="1"/>
    <row r="11" spans="2:35" ht="13.5" customHeight="1">
      <c r="K11" s="3" t="s">
        <v>153</v>
      </c>
      <c r="L11" s="364">
        <f>管理控!L11</f>
        <v>0</v>
      </c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</row>
    <row r="12" spans="2:35" ht="13.5" customHeight="1">
      <c r="H12" s="214" t="s">
        <v>74</v>
      </c>
      <c r="I12" s="214"/>
      <c r="J12" s="214"/>
      <c r="K12" s="214"/>
      <c r="L12" s="365">
        <f>管理控!L12</f>
        <v>0</v>
      </c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</row>
    <row r="13" spans="2:35" ht="13.5" customHeight="1">
      <c r="E13" s="3" t="s">
        <v>29</v>
      </c>
      <c r="F13" s="3"/>
      <c r="G13" s="3"/>
      <c r="H13" s="215"/>
      <c r="I13" s="215"/>
      <c r="J13" s="215"/>
      <c r="K13" s="215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</row>
    <row r="14" spans="2:35" ht="13.5" customHeight="1">
      <c r="L14" s="376">
        <f>管理控!L14</f>
        <v>0</v>
      </c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53">
        <f>管理控!AG14</f>
        <v>0</v>
      </c>
      <c r="AH14" s="252" t="s">
        <v>30</v>
      </c>
      <c r="AI14" s="252"/>
    </row>
    <row r="15" spans="2:35" ht="13.5" customHeight="1">
      <c r="H15" s="231" t="s">
        <v>78</v>
      </c>
      <c r="I15" s="231"/>
      <c r="J15" s="231"/>
      <c r="K15" s="231"/>
      <c r="L15" s="365">
        <f>管理控!L15</f>
        <v>0</v>
      </c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53">
        <f>管理控!AG15</f>
        <v>0</v>
      </c>
      <c r="AH15" s="253" t="s">
        <v>31</v>
      </c>
      <c r="AI15" s="253"/>
    </row>
    <row r="16" spans="2:35" ht="13.5" customHeight="1">
      <c r="H16" s="215" t="s">
        <v>0</v>
      </c>
      <c r="I16" s="215"/>
      <c r="J16" s="215"/>
      <c r="K16" s="215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54">
        <f>管理控!AG16</f>
        <v>0</v>
      </c>
      <c r="AH16" s="254" t="s">
        <v>32</v>
      </c>
      <c r="AI16" s="254"/>
    </row>
    <row r="17" spans="2:35" ht="13.5" customHeight="1"/>
    <row r="18" spans="2:35" ht="13.5" customHeight="1">
      <c r="H18" s="214" t="s">
        <v>82</v>
      </c>
      <c r="I18" s="214"/>
      <c r="J18" s="214"/>
      <c r="K18" s="214"/>
      <c r="L18" s="365">
        <f>管理控!L18</f>
        <v>0</v>
      </c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218" t="s">
        <v>99</v>
      </c>
      <c r="AA18" s="218"/>
      <c r="AB18" s="365">
        <f>管理控!AB18</f>
        <v>0</v>
      </c>
      <c r="AC18" s="365"/>
      <c r="AD18" s="365"/>
      <c r="AE18" s="365"/>
      <c r="AF18" s="365"/>
      <c r="AG18" s="365"/>
      <c r="AH18" s="365"/>
      <c r="AI18" s="365"/>
    </row>
    <row r="19" spans="2:35" ht="13.5" customHeight="1">
      <c r="H19" s="215"/>
      <c r="I19" s="215"/>
      <c r="J19" s="215"/>
      <c r="K19" s="215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219"/>
      <c r="AA19" s="219"/>
      <c r="AB19" s="366"/>
      <c r="AC19" s="366"/>
      <c r="AD19" s="366"/>
      <c r="AE19" s="366"/>
      <c r="AF19" s="366"/>
      <c r="AG19" s="366"/>
      <c r="AH19" s="366"/>
      <c r="AI19" s="366"/>
    </row>
    <row r="20" spans="2:35" ht="13.35" customHeight="1"/>
    <row r="21" spans="2:35" ht="21.6" customHeight="1">
      <c r="C21" s="2" t="s">
        <v>85</v>
      </c>
    </row>
    <row r="22" spans="2:35" s="4" customFormat="1" ht="15" customHeight="1">
      <c r="B22" s="161" t="s">
        <v>1</v>
      </c>
      <c r="C22" s="220"/>
      <c r="D22" s="168"/>
      <c r="E22" s="367">
        <f>管理控!E22</f>
        <v>0</v>
      </c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9"/>
      <c r="AC22" s="87" t="s">
        <v>154</v>
      </c>
      <c r="AD22" s="176"/>
      <c r="AE22" s="176"/>
      <c r="AF22" s="176"/>
      <c r="AG22" s="176"/>
      <c r="AH22" s="176"/>
      <c r="AI22" s="167"/>
    </row>
    <row r="23" spans="2:35" s="4" customFormat="1" ht="30" customHeight="1">
      <c r="B23" s="169"/>
      <c r="C23" s="170"/>
      <c r="D23" s="171"/>
      <c r="E23" s="370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2"/>
      <c r="AC23" s="373"/>
      <c r="AD23" s="374"/>
      <c r="AE23" s="374"/>
      <c r="AF23" s="374"/>
      <c r="AG23" s="374"/>
      <c r="AH23" s="374"/>
      <c r="AI23" s="375"/>
    </row>
    <row r="24" spans="2:35" s="4" customFormat="1" ht="22.5" customHeight="1">
      <c r="B24" s="161" t="s">
        <v>155</v>
      </c>
      <c r="C24" s="163"/>
      <c r="D24" s="163"/>
      <c r="E24" s="77">
        <f>管理控!E24</f>
        <v>0</v>
      </c>
      <c r="F24" s="257" t="s">
        <v>23</v>
      </c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77">
        <f>管理控!Q24</f>
        <v>0</v>
      </c>
      <c r="R24" s="377" t="str">
        <f>管理控!R24</f>
        <v xml:space="preserve"> 有　料（　　 　）円
 　・
 無　料</v>
      </c>
      <c r="S24" s="377"/>
      <c r="T24" s="377"/>
      <c r="U24" s="377"/>
      <c r="V24" s="377"/>
      <c r="W24" s="377"/>
      <c r="X24" s="377"/>
      <c r="Y24" s="378"/>
      <c r="Z24" s="77">
        <f>管理控!Z24</f>
        <v>0</v>
      </c>
      <c r="AA24" s="257" t="s">
        <v>24</v>
      </c>
      <c r="AB24" s="257"/>
      <c r="AC24" s="258"/>
      <c r="AD24" s="77">
        <f>管理控!AD24</f>
        <v>0</v>
      </c>
      <c r="AE24" s="257" t="s">
        <v>156</v>
      </c>
      <c r="AF24" s="257"/>
      <c r="AG24" s="257"/>
      <c r="AH24" s="257"/>
      <c r="AI24" s="258"/>
    </row>
    <row r="25" spans="2:35" s="4" customFormat="1" ht="22.5" customHeight="1">
      <c r="B25" s="182"/>
      <c r="C25" s="183"/>
      <c r="D25" s="183"/>
      <c r="E25" s="78">
        <f>管理控!E25</f>
        <v>0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78">
        <f>管理控!Q25</f>
        <v>0</v>
      </c>
      <c r="R25" s="379"/>
      <c r="S25" s="379"/>
      <c r="T25" s="379"/>
      <c r="U25" s="379"/>
      <c r="V25" s="379"/>
      <c r="W25" s="379"/>
      <c r="X25" s="379"/>
      <c r="Y25" s="380"/>
      <c r="Z25" s="78">
        <f>管理控!Z25</f>
        <v>0</v>
      </c>
      <c r="AA25" s="259"/>
      <c r="AB25" s="259"/>
      <c r="AC25" s="260"/>
      <c r="AD25" s="78">
        <f>管理控!AD25</f>
        <v>0</v>
      </c>
      <c r="AE25" s="259"/>
      <c r="AF25" s="259"/>
      <c r="AG25" s="259"/>
      <c r="AH25" s="259"/>
      <c r="AI25" s="260"/>
    </row>
    <row r="26" spans="2:35" s="4" customFormat="1" ht="22.5" customHeight="1">
      <c r="B26" s="161" t="s">
        <v>91</v>
      </c>
      <c r="C26" s="163"/>
      <c r="D26" s="164"/>
      <c r="E26" s="381">
        <f>管理控!E26</f>
        <v>0</v>
      </c>
      <c r="F26" s="361"/>
      <c r="G26" s="44" t="s">
        <v>2</v>
      </c>
      <c r="H26" s="322">
        <f>管理控!H26</f>
        <v>0</v>
      </c>
      <c r="I26" s="322"/>
      <c r="J26" s="44" t="s">
        <v>3</v>
      </c>
      <c r="K26" s="322">
        <f>管理控!K26</f>
        <v>0</v>
      </c>
      <c r="L26" s="322"/>
      <c r="M26" s="44" t="s">
        <v>4</v>
      </c>
      <c r="N26" s="361">
        <f>管理控!N26</f>
        <v>0</v>
      </c>
      <c r="O26" s="199" t="s">
        <v>5</v>
      </c>
      <c r="P26" s="200"/>
      <c r="Q26" s="179" t="s">
        <v>102</v>
      </c>
      <c r="R26" s="180"/>
      <c r="S26" s="181"/>
      <c r="T26" s="382">
        <f>管理控!T26</f>
        <v>0</v>
      </c>
      <c r="U26" s="383"/>
      <c r="V26" s="383"/>
      <c r="W26" s="383"/>
      <c r="X26" s="383"/>
      <c r="Y26" s="383"/>
      <c r="Z26" s="199" t="s">
        <v>6</v>
      </c>
      <c r="AA26" s="199"/>
      <c r="AB26" s="199"/>
      <c r="AC26" s="383">
        <f>管理控!AC26</f>
        <v>0</v>
      </c>
      <c r="AD26" s="383"/>
      <c r="AE26" s="383"/>
      <c r="AF26" s="96" t="s">
        <v>7</v>
      </c>
      <c r="AG26" s="96"/>
      <c r="AH26" s="96"/>
      <c r="AI26" s="97"/>
    </row>
    <row r="27" spans="2:35" s="4" customFormat="1" ht="22.5" customHeight="1">
      <c r="B27" s="182"/>
      <c r="C27" s="183"/>
      <c r="D27" s="184"/>
      <c r="E27" s="169">
        <f>管理控!E27</f>
        <v>0</v>
      </c>
      <c r="F27" s="170"/>
      <c r="G27" s="5" t="s">
        <v>2</v>
      </c>
      <c r="H27" s="170">
        <f>管理控!H27</f>
        <v>0</v>
      </c>
      <c r="I27" s="170"/>
      <c r="J27" s="5" t="s">
        <v>3</v>
      </c>
      <c r="K27" s="170">
        <f>管理控!K27</f>
        <v>0</v>
      </c>
      <c r="L27" s="170"/>
      <c r="M27" s="5" t="s">
        <v>8</v>
      </c>
      <c r="N27" s="170"/>
      <c r="O27" s="201"/>
      <c r="P27" s="202"/>
      <c r="Q27" s="182"/>
      <c r="R27" s="183"/>
      <c r="S27" s="184"/>
      <c r="T27" s="384"/>
      <c r="U27" s="385"/>
      <c r="V27" s="385"/>
      <c r="W27" s="385"/>
      <c r="X27" s="385"/>
      <c r="Y27" s="385"/>
      <c r="Z27" s="201"/>
      <c r="AA27" s="201"/>
      <c r="AB27" s="201"/>
      <c r="AC27" s="385"/>
      <c r="AD27" s="385"/>
      <c r="AE27" s="385"/>
      <c r="AF27" s="99"/>
      <c r="AG27" s="99"/>
      <c r="AH27" s="99"/>
      <c r="AI27" s="100"/>
    </row>
    <row r="28" spans="2:35" s="4" customFormat="1" ht="15" customHeight="1">
      <c r="B28" s="161" t="s">
        <v>35</v>
      </c>
      <c r="C28" s="162"/>
      <c r="D28" s="112"/>
      <c r="E28" s="161" t="s">
        <v>36</v>
      </c>
      <c r="F28" s="163"/>
      <c r="G28" s="163"/>
      <c r="H28" s="163"/>
      <c r="I28" s="162"/>
      <c r="J28" s="162"/>
      <c r="K28" s="162"/>
      <c r="L28" s="162"/>
      <c r="M28" s="162"/>
      <c r="N28" s="162"/>
      <c r="O28" s="162"/>
      <c r="P28" s="112"/>
      <c r="Q28" s="161" t="s">
        <v>106</v>
      </c>
      <c r="R28" s="163"/>
      <c r="S28" s="168"/>
      <c r="T28" s="281">
        <f>管理控!T28</f>
        <v>0</v>
      </c>
      <c r="U28" s="282"/>
      <c r="V28" s="282"/>
      <c r="W28" s="282"/>
      <c r="X28" s="282"/>
      <c r="Y28" s="282"/>
      <c r="Z28" s="282"/>
      <c r="AA28" s="282"/>
      <c r="AB28" s="6"/>
      <c r="AC28" s="87" t="s">
        <v>38</v>
      </c>
      <c r="AD28" s="176"/>
      <c r="AE28" s="176"/>
      <c r="AF28" s="176"/>
      <c r="AG28" s="176"/>
      <c r="AH28" s="176"/>
      <c r="AI28" s="167"/>
    </row>
    <row r="29" spans="2:35" s="4" customFormat="1" ht="30" customHeight="1">
      <c r="B29" s="98"/>
      <c r="C29" s="99"/>
      <c r="D29" s="100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169"/>
      <c r="R29" s="170"/>
      <c r="S29" s="171"/>
      <c r="T29" s="327"/>
      <c r="U29" s="317"/>
      <c r="V29" s="317"/>
      <c r="W29" s="317"/>
      <c r="X29" s="317"/>
      <c r="Y29" s="317"/>
      <c r="Z29" s="317"/>
      <c r="AA29" s="317"/>
      <c r="AB29" s="7" t="s">
        <v>9</v>
      </c>
      <c r="AC29" s="281">
        <f>SUM(M31:O40)</f>
        <v>0</v>
      </c>
      <c r="AD29" s="282"/>
      <c r="AE29" s="282"/>
      <c r="AF29" s="282"/>
      <c r="AG29" s="282"/>
      <c r="AH29" s="282"/>
      <c r="AI29" s="8" t="s">
        <v>10</v>
      </c>
    </row>
    <row r="30" spans="2:35" ht="21" customHeight="1">
      <c r="B30" s="161" t="s">
        <v>109</v>
      </c>
      <c r="C30" s="162"/>
      <c r="D30" s="112"/>
      <c r="E30" s="161" t="s">
        <v>110</v>
      </c>
      <c r="F30" s="163"/>
      <c r="G30" s="163"/>
      <c r="H30" s="164"/>
      <c r="I30" s="87" t="s">
        <v>111</v>
      </c>
      <c r="J30" s="165"/>
      <c r="K30" s="165"/>
      <c r="L30" s="166"/>
      <c r="M30" s="87" t="s">
        <v>112</v>
      </c>
      <c r="N30" s="165"/>
      <c r="O30" s="165"/>
      <c r="P30" s="167"/>
      <c r="Q30" s="161" t="s">
        <v>109</v>
      </c>
      <c r="R30" s="163"/>
      <c r="S30" s="112"/>
      <c r="T30" s="161" t="s">
        <v>110</v>
      </c>
      <c r="U30" s="163"/>
      <c r="V30" s="163"/>
      <c r="W30" s="163"/>
      <c r="X30" s="163"/>
      <c r="Y30" s="163"/>
      <c r="Z30" s="159" t="s">
        <v>111</v>
      </c>
      <c r="AA30" s="160"/>
      <c r="AB30" s="123" t="s">
        <v>112</v>
      </c>
      <c r="AC30" s="123"/>
      <c r="AD30" s="123"/>
      <c r="AE30" s="9" t="s">
        <v>113</v>
      </c>
      <c r="AF30" s="10"/>
      <c r="AG30" s="10"/>
      <c r="AH30" s="10"/>
      <c r="AI30" s="11"/>
    </row>
    <row r="31" spans="2:35" ht="15" customHeight="1">
      <c r="B31" s="123" t="s">
        <v>114</v>
      </c>
      <c r="C31" s="123"/>
      <c r="D31" s="159"/>
      <c r="E31" s="290">
        <f>管理控!E31</f>
        <v>0</v>
      </c>
      <c r="F31" s="257"/>
      <c r="G31" s="257"/>
      <c r="H31" s="143" t="s">
        <v>115</v>
      </c>
      <c r="I31" s="303">
        <f>管理控!I31</f>
        <v>0</v>
      </c>
      <c r="J31" s="303"/>
      <c r="K31" s="303"/>
      <c r="L31" s="386"/>
      <c r="M31" s="302">
        <f>管理控!M31</f>
        <v>0</v>
      </c>
      <c r="N31" s="303"/>
      <c r="O31" s="303"/>
      <c r="P31" s="12" t="s">
        <v>10</v>
      </c>
      <c r="Q31" s="123" t="s">
        <v>117</v>
      </c>
      <c r="R31" s="123"/>
      <c r="S31" s="123"/>
      <c r="T31" s="290">
        <f>管理控!T31</f>
        <v>0</v>
      </c>
      <c r="U31" s="257"/>
      <c r="V31" s="257"/>
      <c r="W31" s="257"/>
      <c r="X31" s="257"/>
      <c r="Y31" s="137" t="s">
        <v>11</v>
      </c>
      <c r="Z31" s="388">
        <f>管理控!Z31</f>
        <v>0</v>
      </c>
      <c r="AA31" s="389"/>
      <c r="AB31" s="312">
        <f>管理控!AB31</f>
        <v>0</v>
      </c>
      <c r="AC31" s="313"/>
      <c r="AD31" s="13" t="s">
        <v>10</v>
      </c>
      <c r="AE31" s="316">
        <f>SUM(M41:O44,AB31:AC46)</f>
        <v>0</v>
      </c>
      <c r="AF31" s="317"/>
      <c r="AG31" s="317"/>
      <c r="AH31" s="317"/>
      <c r="AI31" s="14"/>
    </row>
    <row r="32" spans="2:35" ht="15" customHeight="1">
      <c r="B32" s="123"/>
      <c r="C32" s="123"/>
      <c r="D32" s="159"/>
      <c r="E32" s="291"/>
      <c r="F32" s="259"/>
      <c r="G32" s="259"/>
      <c r="H32" s="144"/>
      <c r="I32" s="305"/>
      <c r="J32" s="305"/>
      <c r="K32" s="305"/>
      <c r="L32" s="387"/>
      <c r="M32" s="304"/>
      <c r="N32" s="305"/>
      <c r="O32" s="305"/>
      <c r="P32" s="15"/>
      <c r="Q32" s="123"/>
      <c r="R32" s="123"/>
      <c r="S32" s="123"/>
      <c r="T32" s="291"/>
      <c r="U32" s="259"/>
      <c r="V32" s="259"/>
      <c r="W32" s="259"/>
      <c r="X32" s="259"/>
      <c r="Y32" s="138"/>
      <c r="Z32" s="390"/>
      <c r="AA32" s="391"/>
      <c r="AB32" s="314"/>
      <c r="AC32" s="315"/>
      <c r="AD32" s="16"/>
      <c r="AE32" s="318"/>
      <c r="AF32" s="319"/>
      <c r="AG32" s="319"/>
      <c r="AH32" s="319"/>
      <c r="AI32" s="17" t="s">
        <v>10</v>
      </c>
    </row>
    <row r="33" spans="2:35" ht="15" customHeight="1">
      <c r="B33" s="123" t="s">
        <v>12</v>
      </c>
      <c r="C33" s="123"/>
      <c r="D33" s="123"/>
      <c r="E33" s="290">
        <f>管理控!E33</f>
        <v>0</v>
      </c>
      <c r="F33" s="257"/>
      <c r="G33" s="257"/>
      <c r="H33" s="143" t="s">
        <v>115</v>
      </c>
      <c r="I33" s="302">
        <f>管理控!I33</f>
        <v>0</v>
      </c>
      <c r="J33" s="303"/>
      <c r="K33" s="303"/>
      <c r="L33" s="386"/>
      <c r="M33" s="302">
        <f>管理控!M33</f>
        <v>0</v>
      </c>
      <c r="N33" s="303"/>
      <c r="O33" s="303"/>
      <c r="P33" s="18"/>
      <c r="Q33" s="123" t="s">
        <v>45</v>
      </c>
      <c r="R33" s="123"/>
      <c r="S33" s="123"/>
      <c r="T33" s="290">
        <f>管理控!T33</f>
        <v>0</v>
      </c>
      <c r="U33" s="257"/>
      <c r="V33" s="19" t="s">
        <v>157</v>
      </c>
      <c r="W33" s="257">
        <f>管理控!W33</f>
        <v>0</v>
      </c>
      <c r="X33" s="257"/>
      <c r="Y33" s="19"/>
      <c r="Z33" s="388">
        <f>管理控!Z33</f>
        <v>0</v>
      </c>
      <c r="AA33" s="389"/>
      <c r="AB33" s="312">
        <f>管理控!AB33</f>
        <v>0</v>
      </c>
      <c r="AC33" s="313"/>
      <c r="AD33" s="20"/>
      <c r="AE33" s="149" t="s">
        <v>13</v>
      </c>
      <c r="AF33" s="153" t="s">
        <v>121</v>
      </c>
      <c r="AG33" s="154"/>
      <c r="AH33" s="154"/>
      <c r="AI33" s="155"/>
    </row>
    <row r="34" spans="2:35" ht="15" customHeight="1">
      <c r="B34" s="123"/>
      <c r="C34" s="123"/>
      <c r="D34" s="123"/>
      <c r="E34" s="291"/>
      <c r="F34" s="259"/>
      <c r="G34" s="259"/>
      <c r="H34" s="144"/>
      <c r="I34" s="304"/>
      <c r="J34" s="305"/>
      <c r="K34" s="305"/>
      <c r="L34" s="387"/>
      <c r="M34" s="304"/>
      <c r="N34" s="305"/>
      <c r="O34" s="305"/>
      <c r="P34" s="15"/>
      <c r="Q34" s="123"/>
      <c r="R34" s="123"/>
      <c r="S34" s="123"/>
      <c r="T34" s="291"/>
      <c r="U34" s="259"/>
      <c r="V34" s="21" t="s">
        <v>46</v>
      </c>
      <c r="W34" s="259"/>
      <c r="X34" s="259"/>
      <c r="Y34" s="21" t="s">
        <v>11</v>
      </c>
      <c r="Z34" s="390"/>
      <c r="AA34" s="391"/>
      <c r="AB34" s="314"/>
      <c r="AC34" s="315"/>
      <c r="AD34" s="16"/>
      <c r="AE34" s="150"/>
      <c r="AF34" s="22"/>
      <c r="AG34" s="23"/>
      <c r="AH34" s="23"/>
      <c r="AI34" s="24"/>
    </row>
    <row r="35" spans="2:35" ht="15" customHeight="1">
      <c r="B35" s="123" t="s">
        <v>124</v>
      </c>
      <c r="C35" s="123"/>
      <c r="D35" s="123"/>
      <c r="E35" s="290">
        <f>管理控!E35</f>
        <v>0</v>
      </c>
      <c r="F35" s="257"/>
      <c r="G35" s="257"/>
      <c r="H35" s="143" t="s">
        <v>115</v>
      </c>
      <c r="I35" s="302">
        <f>管理控!I35</f>
        <v>0</v>
      </c>
      <c r="J35" s="303"/>
      <c r="K35" s="303"/>
      <c r="L35" s="386"/>
      <c r="M35" s="302">
        <f>管理控!M35</f>
        <v>0</v>
      </c>
      <c r="N35" s="303"/>
      <c r="O35" s="303"/>
      <c r="P35" s="18"/>
      <c r="Q35" s="123" t="s">
        <v>49</v>
      </c>
      <c r="R35" s="123"/>
      <c r="S35" s="123"/>
      <c r="T35" s="290">
        <f>管理控!T35</f>
        <v>0</v>
      </c>
      <c r="U35" s="257"/>
      <c r="V35" s="257"/>
      <c r="W35" s="257"/>
      <c r="X35" s="257"/>
      <c r="Y35" s="137" t="s">
        <v>11</v>
      </c>
      <c r="Z35" s="388">
        <f>管理控!Z35</f>
        <v>0</v>
      </c>
      <c r="AA35" s="389"/>
      <c r="AB35" s="312">
        <f>管理控!AB35</f>
        <v>0</v>
      </c>
      <c r="AC35" s="313"/>
      <c r="AD35" s="20"/>
      <c r="AE35" s="151"/>
      <c r="AF35" s="25"/>
      <c r="AG35" s="1"/>
      <c r="AH35" s="1"/>
      <c r="AI35" s="24"/>
    </row>
    <row r="36" spans="2:35" ht="15" customHeight="1">
      <c r="B36" s="123"/>
      <c r="C36" s="123"/>
      <c r="D36" s="123"/>
      <c r="E36" s="392"/>
      <c r="F36" s="180"/>
      <c r="G36" s="180"/>
      <c r="H36" s="158"/>
      <c r="I36" s="304"/>
      <c r="J36" s="305"/>
      <c r="K36" s="305"/>
      <c r="L36" s="387"/>
      <c r="M36" s="304"/>
      <c r="N36" s="305"/>
      <c r="O36" s="305"/>
      <c r="P36" s="15"/>
      <c r="Q36" s="123"/>
      <c r="R36" s="123"/>
      <c r="S36" s="123"/>
      <c r="T36" s="291"/>
      <c r="U36" s="259"/>
      <c r="V36" s="259"/>
      <c r="W36" s="259"/>
      <c r="X36" s="259"/>
      <c r="Y36" s="138"/>
      <c r="Z36" s="390"/>
      <c r="AA36" s="391"/>
      <c r="AB36" s="314"/>
      <c r="AC36" s="315"/>
      <c r="AD36" s="16"/>
      <c r="AE36" s="151"/>
      <c r="AF36" s="25"/>
      <c r="AG36" s="1"/>
      <c r="AH36" s="1"/>
      <c r="AI36" s="24"/>
    </row>
    <row r="37" spans="2:35" ht="15" customHeight="1">
      <c r="B37" s="123" t="s">
        <v>127</v>
      </c>
      <c r="C37" s="123"/>
      <c r="D37" s="159"/>
      <c r="E37" s="290">
        <f>管理控!E37</f>
        <v>0</v>
      </c>
      <c r="F37" s="26" t="s">
        <v>157</v>
      </c>
      <c r="G37" s="257">
        <f>管理控!G37</f>
        <v>0</v>
      </c>
      <c r="H37" s="27"/>
      <c r="I37" s="303">
        <f>管理控!I37</f>
        <v>0</v>
      </c>
      <c r="J37" s="303"/>
      <c r="K37" s="303"/>
      <c r="L37" s="386"/>
      <c r="M37" s="302">
        <f>管理控!M37</f>
        <v>0</v>
      </c>
      <c r="N37" s="303"/>
      <c r="O37" s="303"/>
      <c r="P37" s="18"/>
      <c r="Q37" s="123" t="s">
        <v>45</v>
      </c>
      <c r="R37" s="123"/>
      <c r="S37" s="123"/>
      <c r="T37" s="290">
        <f>管理控!T37</f>
        <v>0</v>
      </c>
      <c r="U37" s="257"/>
      <c r="V37" s="19" t="s">
        <v>51</v>
      </c>
      <c r="W37" s="257">
        <f>管理控!W37</f>
        <v>0</v>
      </c>
      <c r="X37" s="257"/>
      <c r="Y37" s="19"/>
      <c r="Z37" s="388">
        <f>管理控!Z37</f>
        <v>0</v>
      </c>
      <c r="AA37" s="389"/>
      <c r="AB37" s="312">
        <f>管理控!AB37</f>
        <v>0</v>
      </c>
      <c r="AC37" s="313"/>
      <c r="AD37" s="20"/>
      <c r="AE37" s="151"/>
      <c r="AF37" s="25"/>
      <c r="AG37" s="1"/>
      <c r="AH37" s="1"/>
      <c r="AI37" s="24"/>
    </row>
    <row r="38" spans="2:35" ht="15" customHeight="1">
      <c r="B38" s="123"/>
      <c r="C38" s="123"/>
      <c r="D38" s="159"/>
      <c r="E38" s="291"/>
      <c r="F38" s="28" t="s">
        <v>46</v>
      </c>
      <c r="G38" s="259"/>
      <c r="H38" s="49" t="s">
        <v>11</v>
      </c>
      <c r="I38" s="305"/>
      <c r="J38" s="305"/>
      <c r="K38" s="305"/>
      <c r="L38" s="387"/>
      <c r="M38" s="304"/>
      <c r="N38" s="305"/>
      <c r="O38" s="305"/>
      <c r="P38" s="15"/>
      <c r="Q38" s="123"/>
      <c r="R38" s="123"/>
      <c r="S38" s="123"/>
      <c r="T38" s="291"/>
      <c r="U38" s="259"/>
      <c r="V38" s="21" t="s">
        <v>131</v>
      </c>
      <c r="W38" s="259"/>
      <c r="X38" s="259"/>
      <c r="Y38" s="21" t="s">
        <v>11</v>
      </c>
      <c r="Z38" s="390"/>
      <c r="AA38" s="391"/>
      <c r="AB38" s="314"/>
      <c r="AC38" s="315"/>
      <c r="AD38" s="16"/>
      <c r="AE38" s="151"/>
      <c r="AF38" s="25"/>
      <c r="AG38" s="1"/>
      <c r="AH38" s="1"/>
      <c r="AI38" s="24"/>
    </row>
    <row r="39" spans="2:35" ht="15" customHeight="1">
      <c r="B39" s="123" t="s">
        <v>14</v>
      </c>
      <c r="C39" s="123"/>
      <c r="D39" s="123"/>
      <c r="E39" s="290">
        <f>管理控!E39</f>
        <v>0</v>
      </c>
      <c r="F39" s="26" t="s">
        <v>51</v>
      </c>
      <c r="G39" s="257">
        <f>管理控!G39</f>
        <v>0</v>
      </c>
      <c r="H39" s="27"/>
      <c r="I39" s="302">
        <f>管理控!I39</f>
        <v>0</v>
      </c>
      <c r="J39" s="303"/>
      <c r="K39" s="303"/>
      <c r="L39" s="386"/>
      <c r="M39" s="302">
        <f>管理控!M39</f>
        <v>0</v>
      </c>
      <c r="N39" s="303"/>
      <c r="O39" s="303"/>
      <c r="P39" s="18"/>
      <c r="Q39" s="136" t="s">
        <v>158</v>
      </c>
      <c r="R39" s="136"/>
      <c r="S39" s="136"/>
      <c r="T39" s="290">
        <f>管理控!T39</f>
        <v>0</v>
      </c>
      <c r="U39" s="257"/>
      <c r="V39" s="257"/>
      <c r="W39" s="257"/>
      <c r="X39" s="257"/>
      <c r="Y39" s="137" t="s">
        <v>11</v>
      </c>
      <c r="Z39" s="388">
        <f>管理控!Z39</f>
        <v>0</v>
      </c>
      <c r="AA39" s="389"/>
      <c r="AB39" s="312">
        <f>管理控!AB39</f>
        <v>0</v>
      </c>
      <c r="AC39" s="313"/>
      <c r="AD39" s="20"/>
      <c r="AE39" s="151"/>
      <c r="AF39" s="25"/>
      <c r="AG39" s="1"/>
      <c r="AH39" s="1"/>
      <c r="AI39" s="24"/>
    </row>
    <row r="40" spans="2:35" ht="15" customHeight="1">
      <c r="B40" s="123"/>
      <c r="C40" s="123"/>
      <c r="D40" s="123"/>
      <c r="E40" s="291"/>
      <c r="F40" s="28" t="s">
        <v>46</v>
      </c>
      <c r="G40" s="259"/>
      <c r="H40" s="49" t="s">
        <v>115</v>
      </c>
      <c r="I40" s="304"/>
      <c r="J40" s="305"/>
      <c r="K40" s="305"/>
      <c r="L40" s="387"/>
      <c r="M40" s="304"/>
      <c r="N40" s="305"/>
      <c r="O40" s="305"/>
      <c r="P40" s="15"/>
      <c r="Q40" s="136"/>
      <c r="R40" s="136"/>
      <c r="S40" s="136"/>
      <c r="T40" s="291"/>
      <c r="U40" s="259"/>
      <c r="V40" s="259"/>
      <c r="W40" s="259"/>
      <c r="X40" s="259"/>
      <c r="Y40" s="138"/>
      <c r="Z40" s="390"/>
      <c r="AA40" s="391"/>
      <c r="AB40" s="314"/>
      <c r="AC40" s="315"/>
      <c r="AD40" s="16"/>
      <c r="AE40" s="151"/>
      <c r="AF40" s="25"/>
      <c r="AG40" s="1"/>
      <c r="AH40" s="1"/>
      <c r="AI40" s="24"/>
    </row>
    <row r="41" spans="2:35" ht="15" customHeight="1">
      <c r="B41" s="123" t="s">
        <v>55</v>
      </c>
      <c r="C41" s="123"/>
      <c r="D41" s="123"/>
      <c r="E41" s="290">
        <f>管理控!E41</f>
        <v>0</v>
      </c>
      <c r="F41" s="257"/>
      <c r="G41" s="257"/>
      <c r="H41" s="143" t="s">
        <v>115</v>
      </c>
      <c r="I41" s="393">
        <f>管理控!I41</f>
        <v>0</v>
      </c>
      <c r="J41" s="303"/>
      <c r="K41" s="303"/>
      <c r="L41" s="386"/>
      <c r="M41" s="302">
        <f>管理控!M41</f>
        <v>0</v>
      </c>
      <c r="N41" s="303"/>
      <c r="O41" s="303"/>
      <c r="P41" s="18"/>
      <c r="Q41" s="123" t="s">
        <v>45</v>
      </c>
      <c r="R41" s="123"/>
      <c r="S41" s="123"/>
      <c r="T41" s="290">
        <f>管理控!T41</f>
        <v>0</v>
      </c>
      <c r="U41" s="257"/>
      <c r="V41" s="19" t="s">
        <v>51</v>
      </c>
      <c r="W41" s="257">
        <f>管理控!W41</f>
        <v>0</v>
      </c>
      <c r="X41" s="257"/>
      <c r="Y41" s="19"/>
      <c r="Z41" s="388">
        <f>管理控!Z41</f>
        <v>0</v>
      </c>
      <c r="AA41" s="389"/>
      <c r="AB41" s="312">
        <f>管理控!AB41</f>
        <v>0</v>
      </c>
      <c r="AC41" s="313"/>
      <c r="AD41" s="20"/>
      <c r="AE41" s="151"/>
      <c r="AF41" s="25"/>
      <c r="AG41" s="1"/>
      <c r="AH41" s="1"/>
      <c r="AI41" s="24"/>
    </row>
    <row r="42" spans="2:35" ht="15" customHeight="1">
      <c r="B42" s="123"/>
      <c r="C42" s="123"/>
      <c r="D42" s="123"/>
      <c r="E42" s="291"/>
      <c r="F42" s="259"/>
      <c r="G42" s="259"/>
      <c r="H42" s="144"/>
      <c r="I42" s="394"/>
      <c r="J42" s="305"/>
      <c r="K42" s="305"/>
      <c r="L42" s="387"/>
      <c r="M42" s="304"/>
      <c r="N42" s="305"/>
      <c r="O42" s="305"/>
      <c r="P42" s="15"/>
      <c r="Q42" s="123"/>
      <c r="R42" s="123"/>
      <c r="S42" s="123"/>
      <c r="T42" s="291"/>
      <c r="U42" s="259"/>
      <c r="V42" s="21" t="s">
        <v>46</v>
      </c>
      <c r="W42" s="259"/>
      <c r="X42" s="259"/>
      <c r="Y42" s="21" t="s">
        <v>11</v>
      </c>
      <c r="Z42" s="390"/>
      <c r="AA42" s="391"/>
      <c r="AB42" s="314"/>
      <c r="AC42" s="315"/>
      <c r="AD42" s="16"/>
      <c r="AE42" s="151"/>
      <c r="AF42" s="25"/>
      <c r="AG42" s="1"/>
      <c r="AH42" s="1"/>
      <c r="AI42" s="24"/>
    </row>
    <row r="43" spans="2:35" ht="15" customHeight="1">
      <c r="B43" s="123" t="s">
        <v>15</v>
      </c>
      <c r="C43" s="123"/>
      <c r="D43" s="123"/>
      <c r="E43" s="290">
        <f>管理控!E43</f>
        <v>0</v>
      </c>
      <c r="F43" s="26" t="s">
        <v>51</v>
      </c>
      <c r="G43" s="257">
        <f>管理控!G43</f>
        <v>0</v>
      </c>
      <c r="H43" s="27"/>
      <c r="I43" s="302">
        <f>管理控!I43</f>
        <v>0</v>
      </c>
      <c r="J43" s="303"/>
      <c r="K43" s="303"/>
      <c r="L43" s="386"/>
      <c r="M43" s="302">
        <f>管理控!M43</f>
        <v>0</v>
      </c>
      <c r="N43" s="303"/>
      <c r="O43" s="303"/>
      <c r="P43" s="18"/>
      <c r="Q43" s="136" t="s">
        <v>134</v>
      </c>
      <c r="R43" s="136"/>
      <c r="S43" s="136"/>
      <c r="T43" s="399">
        <f>管理控!T43</f>
        <v>0</v>
      </c>
      <c r="U43" s="19" t="s">
        <v>51</v>
      </c>
      <c r="V43" s="401">
        <f>管理控!V43</f>
        <v>0</v>
      </c>
      <c r="W43" s="19" t="s">
        <v>51</v>
      </c>
      <c r="X43" s="403">
        <f>管理控!X43</f>
        <v>0</v>
      </c>
      <c r="Y43" s="45"/>
      <c r="Z43" s="388">
        <f>管理控!Z43</f>
        <v>0</v>
      </c>
      <c r="AA43" s="389"/>
      <c r="AB43" s="312">
        <f>管理控!AB43</f>
        <v>0</v>
      </c>
      <c r="AC43" s="313"/>
      <c r="AD43" s="20"/>
      <c r="AE43" s="151"/>
      <c r="AF43" s="25"/>
      <c r="AG43" s="1"/>
      <c r="AH43" s="1"/>
      <c r="AI43" s="24"/>
    </row>
    <row r="44" spans="2:35" ht="15" customHeight="1">
      <c r="B44" s="123"/>
      <c r="C44" s="123"/>
      <c r="D44" s="123"/>
      <c r="E44" s="291"/>
      <c r="F44" s="28" t="s">
        <v>46</v>
      </c>
      <c r="G44" s="259"/>
      <c r="H44" s="49" t="s">
        <v>11</v>
      </c>
      <c r="I44" s="304"/>
      <c r="J44" s="305"/>
      <c r="K44" s="305"/>
      <c r="L44" s="387"/>
      <c r="M44" s="304"/>
      <c r="N44" s="305"/>
      <c r="O44" s="305"/>
      <c r="P44" s="15"/>
      <c r="Q44" s="136"/>
      <c r="R44" s="136"/>
      <c r="S44" s="136"/>
      <c r="T44" s="400"/>
      <c r="U44" s="29" t="s">
        <v>16</v>
      </c>
      <c r="V44" s="402"/>
      <c r="W44" s="21" t="s">
        <v>131</v>
      </c>
      <c r="X44" s="404"/>
      <c r="Y44" s="21" t="s">
        <v>11</v>
      </c>
      <c r="Z44" s="390"/>
      <c r="AA44" s="391"/>
      <c r="AB44" s="314"/>
      <c r="AC44" s="315"/>
      <c r="AD44" s="16"/>
      <c r="AE44" s="151"/>
      <c r="AG44" s="30"/>
      <c r="AH44" s="30"/>
      <c r="AI44" s="14"/>
    </row>
    <row r="45" spans="2:35" ht="15" customHeight="1">
      <c r="B45" s="95"/>
      <c r="C45" s="96"/>
      <c r="D45" s="97"/>
      <c r="E45" s="101"/>
      <c r="F45" s="102"/>
      <c r="G45" s="102"/>
      <c r="H45" s="103"/>
      <c r="I45" s="405"/>
      <c r="J45" s="406"/>
      <c r="K45" s="406"/>
      <c r="L45" s="407"/>
      <c r="M45" s="350"/>
      <c r="N45" s="351"/>
      <c r="O45" s="351"/>
      <c r="P45" s="112"/>
      <c r="Q45" s="356" t="s">
        <v>136</v>
      </c>
      <c r="R45" s="357"/>
      <c r="S45" s="31" t="s">
        <v>137</v>
      </c>
      <c r="T45" s="408">
        <f>管理控!T45</f>
        <v>0</v>
      </c>
      <c r="U45" s="322"/>
      <c r="V45" s="19" t="s">
        <v>51</v>
      </c>
      <c r="W45" s="322">
        <f>管理控!W45</f>
        <v>0</v>
      </c>
      <c r="X45" s="322"/>
      <c r="Y45" s="19"/>
      <c r="Z45" s="388">
        <f>管理控!Z45</f>
        <v>0</v>
      </c>
      <c r="AA45" s="389"/>
      <c r="AB45" s="312">
        <f>管理控!AB45</f>
        <v>0</v>
      </c>
      <c r="AC45" s="313"/>
      <c r="AD45" s="20"/>
      <c r="AE45" s="151"/>
      <c r="AF45" s="327">
        <f>SUM(AC29,AE31)</f>
        <v>0</v>
      </c>
      <c r="AG45" s="317"/>
      <c r="AH45" s="317"/>
      <c r="AI45" s="14"/>
    </row>
    <row r="46" spans="2:35" ht="15" customHeight="1">
      <c r="B46" s="98"/>
      <c r="C46" s="99"/>
      <c r="D46" s="100"/>
      <c r="E46" s="104"/>
      <c r="F46" s="105"/>
      <c r="G46" s="105"/>
      <c r="H46" s="106"/>
      <c r="I46" s="405"/>
      <c r="J46" s="406"/>
      <c r="K46" s="406"/>
      <c r="L46" s="407"/>
      <c r="M46" s="98"/>
      <c r="N46" s="99"/>
      <c r="O46" s="99"/>
      <c r="P46" s="100"/>
      <c r="Q46" s="358"/>
      <c r="R46" s="359"/>
      <c r="S46" s="32" t="s">
        <v>59</v>
      </c>
      <c r="T46" s="169"/>
      <c r="U46" s="170"/>
      <c r="V46" s="21" t="s">
        <v>46</v>
      </c>
      <c r="W46" s="170"/>
      <c r="X46" s="170"/>
      <c r="Y46" s="21" t="s">
        <v>11</v>
      </c>
      <c r="Z46" s="390"/>
      <c r="AA46" s="391"/>
      <c r="AB46" s="314"/>
      <c r="AC46" s="315"/>
      <c r="AD46" s="16"/>
      <c r="AE46" s="152"/>
      <c r="AF46" s="328"/>
      <c r="AG46" s="319"/>
      <c r="AH46" s="319"/>
      <c r="AI46" s="17" t="s">
        <v>10</v>
      </c>
    </row>
    <row r="47" spans="2:35" ht="30" customHeight="1">
      <c r="B47" s="87" t="s">
        <v>139</v>
      </c>
      <c r="C47" s="88"/>
      <c r="D47" s="89"/>
      <c r="E47" s="395">
        <f>管理控!E47</f>
        <v>0</v>
      </c>
      <c r="F47" s="396"/>
      <c r="G47" s="396"/>
      <c r="H47" s="396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8"/>
    </row>
    <row r="48" spans="2:35" ht="6" customHeight="1">
      <c r="B48" s="33"/>
      <c r="C48" s="34"/>
      <c r="D48" s="34"/>
      <c r="E48" s="35"/>
      <c r="F48" s="35"/>
      <c r="G48" s="35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2:35" ht="12.75" customHeight="1">
      <c r="B49" s="36" t="s">
        <v>140</v>
      </c>
      <c r="C49" s="37">
        <v>1</v>
      </c>
      <c r="D49" s="81" t="s">
        <v>17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2:35" ht="12.75" customHeight="1">
      <c r="B50" s="1"/>
      <c r="C50" s="37">
        <v>2</v>
      </c>
      <c r="D50" s="81" t="s">
        <v>18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2:35" ht="12.75" customHeight="1">
      <c r="B51" s="1"/>
      <c r="C51" s="37">
        <v>3</v>
      </c>
      <c r="D51" s="81" t="s">
        <v>62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2:35" ht="12.75" customHeight="1">
      <c r="B52" s="1"/>
      <c r="C52" s="37">
        <v>4</v>
      </c>
      <c r="D52" s="81" t="s">
        <v>63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2:35" ht="12.75" customHeight="1">
      <c r="B53" s="1"/>
      <c r="C53" s="37"/>
      <c r="D53" s="81" t="s">
        <v>64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2:35" ht="12.75" customHeight="1">
      <c r="B54" s="1"/>
      <c r="C54" s="37">
        <v>5</v>
      </c>
      <c r="D54" s="81" t="s">
        <v>65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2:35" ht="12.75" customHeight="1">
      <c r="B55" s="1"/>
      <c r="C55" s="37">
        <v>6</v>
      </c>
      <c r="D55" s="81" t="s">
        <v>146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2:35" ht="12.75" customHeight="1">
      <c r="B56" s="1"/>
      <c r="C56" s="37"/>
      <c r="D56" s="81" t="s">
        <v>67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2:35" ht="12.75" customHeight="1">
      <c r="B57" s="1"/>
      <c r="C57" s="37">
        <v>7</v>
      </c>
      <c r="D57" s="81" t="s">
        <v>149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2:35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</sheetData>
  <sheetProtection password="CC0B" sheet="1" objects="1" scenarios="1" formatCells="0"/>
  <mergeCells count="151">
    <mergeCell ref="D55:AI55"/>
    <mergeCell ref="D56:AI56"/>
    <mergeCell ref="D57:AI57"/>
    <mergeCell ref="D58:AI58"/>
    <mergeCell ref="D49:AI49"/>
    <mergeCell ref="D50:AI50"/>
    <mergeCell ref="D51:AI51"/>
    <mergeCell ref="D52:AI52"/>
    <mergeCell ref="D53:AI53"/>
    <mergeCell ref="D54:AI54"/>
    <mergeCell ref="AB45:AC46"/>
    <mergeCell ref="AF45:AH46"/>
    <mergeCell ref="B47:D47"/>
    <mergeCell ref="E47:AI47"/>
    <mergeCell ref="T43:T44"/>
    <mergeCell ref="V43:V44"/>
    <mergeCell ref="X43:X44"/>
    <mergeCell ref="Z43:AA44"/>
    <mergeCell ref="AB43:AC44"/>
    <mergeCell ref="B45:D46"/>
    <mergeCell ref="E45:H46"/>
    <mergeCell ref="I45:L46"/>
    <mergeCell ref="M45:P46"/>
    <mergeCell ref="Q45:R46"/>
    <mergeCell ref="B43:D44"/>
    <mergeCell ref="E43:E44"/>
    <mergeCell ref="G43:G44"/>
    <mergeCell ref="I43:L44"/>
    <mergeCell ref="M43:O44"/>
    <mergeCell ref="Q43:S44"/>
    <mergeCell ref="T45:U46"/>
    <mergeCell ref="W45:X46"/>
    <mergeCell ref="Z45:AA46"/>
    <mergeCell ref="AB39:AC40"/>
    <mergeCell ref="B41:D42"/>
    <mergeCell ref="E41:G42"/>
    <mergeCell ref="H41:H42"/>
    <mergeCell ref="I41:L42"/>
    <mergeCell ref="M41:O42"/>
    <mergeCell ref="Q41:S42"/>
    <mergeCell ref="T41:U42"/>
    <mergeCell ref="W41:X42"/>
    <mergeCell ref="Z41:AA42"/>
    <mergeCell ref="AB41:AC42"/>
    <mergeCell ref="B39:D40"/>
    <mergeCell ref="E39:E40"/>
    <mergeCell ref="G39:G40"/>
    <mergeCell ref="I39:L40"/>
    <mergeCell ref="M39:O40"/>
    <mergeCell ref="Q39:S40"/>
    <mergeCell ref="T39:X40"/>
    <mergeCell ref="Y39:Y40"/>
    <mergeCell ref="Z39:AA40"/>
    <mergeCell ref="E37:E38"/>
    <mergeCell ref="G37:G38"/>
    <mergeCell ref="I37:L38"/>
    <mergeCell ref="M37:O38"/>
    <mergeCell ref="Q37:S38"/>
    <mergeCell ref="T37:U38"/>
    <mergeCell ref="W37:X38"/>
    <mergeCell ref="Z37:AA38"/>
    <mergeCell ref="AB37:AC38"/>
    <mergeCell ref="AE31:AH32"/>
    <mergeCell ref="B33:D34"/>
    <mergeCell ref="E33:G34"/>
    <mergeCell ref="H33:H34"/>
    <mergeCell ref="I33:L34"/>
    <mergeCell ref="M33:O34"/>
    <mergeCell ref="Q33:S34"/>
    <mergeCell ref="T33:U34"/>
    <mergeCell ref="W33:X34"/>
    <mergeCell ref="Z33:AA34"/>
    <mergeCell ref="AB33:AC34"/>
    <mergeCell ref="AE33:AE46"/>
    <mergeCell ref="AF33:AI33"/>
    <mergeCell ref="B35:D36"/>
    <mergeCell ref="E35:G36"/>
    <mergeCell ref="H35:H36"/>
    <mergeCell ref="I35:L36"/>
    <mergeCell ref="M35:O36"/>
    <mergeCell ref="Q35:S36"/>
    <mergeCell ref="T35:X36"/>
    <mergeCell ref="Y35:Y36"/>
    <mergeCell ref="Z35:AA36"/>
    <mergeCell ref="AB35:AC36"/>
    <mergeCell ref="B37:D38"/>
    <mergeCell ref="B30:D30"/>
    <mergeCell ref="E30:H30"/>
    <mergeCell ref="I30:L30"/>
    <mergeCell ref="M30:P30"/>
    <mergeCell ref="Q30:S30"/>
    <mergeCell ref="T30:Y30"/>
    <mergeCell ref="Z30:AA30"/>
    <mergeCell ref="AB30:AD30"/>
    <mergeCell ref="B31:D32"/>
    <mergeCell ref="E31:G32"/>
    <mergeCell ref="H31:H32"/>
    <mergeCell ref="I31:L32"/>
    <mergeCell ref="M31:O32"/>
    <mergeCell ref="Q31:S32"/>
    <mergeCell ref="T31:X32"/>
    <mergeCell ref="Y31:Y32"/>
    <mergeCell ref="Z31:AA32"/>
    <mergeCell ref="AB31:AC32"/>
    <mergeCell ref="B28:D29"/>
    <mergeCell ref="E28:P29"/>
    <mergeCell ref="Q28:S29"/>
    <mergeCell ref="O26:P27"/>
    <mergeCell ref="Q26:S27"/>
    <mergeCell ref="T26:Y27"/>
    <mergeCell ref="T28:AA29"/>
    <mergeCell ref="AC28:AI28"/>
    <mergeCell ref="AC29:AH29"/>
    <mergeCell ref="Z26:AB27"/>
    <mergeCell ref="AC26:AE27"/>
    <mergeCell ref="AF26:AI27"/>
    <mergeCell ref="B24:D25"/>
    <mergeCell ref="F24:P25"/>
    <mergeCell ref="R24:Y25"/>
    <mergeCell ref="AA24:AC25"/>
    <mergeCell ref="AE24:AI25"/>
    <mergeCell ref="B26:D27"/>
    <mergeCell ref="E26:F26"/>
    <mergeCell ref="H26:I26"/>
    <mergeCell ref="K26:L26"/>
    <mergeCell ref="N26:N27"/>
    <mergeCell ref="E27:F27"/>
    <mergeCell ref="H27:I27"/>
    <mergeCell ref="K27:L27"/>
    <mergeCell ref="B22:D23"/>
    <mergeCell ref="E22:AB23"/>
    <mergeCell ref="AC22:AI22"/>
    <mergeCell ref="AC23:AI23"/>
    <mergeCell ref="L14:AF14"/>
    <mergeCell ref="AH14:AI14"/>
    <mergeCell ref="H15:K15"/>
    <mergeCell ref="L15:AF16"/>
    <mergeCell ref="AH15:AI15"/>
    <mergeCell ref="H16:K16"/>
    <mergeCell ref="AH16:AI16"/>
    <mergeCell ref="AF2:AH3"/>
    <mergeCell ref="B6:AI6"/>
    <mergeCell ref="B7:AI7"/>
    <mergeCell ref="AB8:AH8"/>
    <mergeCell ref="L11:Y11"/>
    <mergeCell ref="H12:K13"/>
    <mergeCell ref="L12:AI13"/>
    <mergeCell ref="H18:K19"/>
    <mergeCell ref="L18:Y19"/>
    <mergeCell ref="Z18:AA19"/>
    <mergeCell ref="AB18:AI19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I58"/>
  <sheetViews>
    <sheetView showZeros="0" zoomScaleNormal="100" zoomScaleSheetLayoutView="70" workbookViewId="0">
      <selection activeCell="B6" sqref="B6:AI6"/>
    </sheetView>
  </sheetViews>
  <sheetFormatPr defaultColWidth="9" defaultRowHeight="13.5"/>
  <cols>
    <col min="1" max="1" width="3.625" style="50" customWidth="1"/>
    <col min="2" max="2" width="2.125" style="50" customWidth="1"/>
    <col min="3" max="3" width="1.875" style="50" customWidth="1"/>
    <col min="4" max="4" width="8.375" style="50" customWidth="1"/>
    <col min="5" max="6" width="2.625" style="50" customWidth="1"/>
    <col min="7" max="12" width="2.125" style="50" customWidth="1"/>
    <col min="13" max="13" width="5.625" style="50" customWidth="1"/>
    <col min="14" max="14" width="2.625" style="50" customWidth="1"/>
    <col min="15" max="16" width="2.125" style="50" customWidth="1"/>
    <col min="17" max="17" width="2.625" style="50" customWidth="1"/>
    <col min="18" max="18" width="4.125" style="50" customWidth="1"/>
    <col min="19" max="19" width="5.125" style="50" customWidth="1"/>
    <col min="20" max="25" width="1.875" style="50" customWidth="1"/>
    <col min="26" max="26" width="2.625" style="50" customWidth="1"/>
    <col min="27" max="27" width="4.625" style="50" customWidth="1"/>
    <col min="28" max="28" width="2.625" style="50" customWidth="1"/>
    <col min="29" max="29" width="5.625" style="50" customWidth="1"/>
    <col min="30" max="30" width="2.625" style="50" customWidth="1"/>
    <col min="31" max="31" width="3.125" style="50" customWidth="1"/>
    <col min="32" max="32" width="2.125" style="50" customWidth="1"/>
    <col min="33" max="33" width="2.625" style="50" customWidth="1"/>
    <col min="34" max="34" width="4.875" style="50" customWidth="1"/>
    <col min="35" max="35" width="2.125" style="50" customWidth="1"/>
    <col min="36" max="39" width="25.625" style="50" customWidth="1"/>
    <col min="40" max="16384" width="9" style="50"/>
  </cols>
  <sheetData>
    <row r="1" spans="2:35" ht="9" customHeight="1">
      <c r="AD1" s="1"/>
      <c r="AE1" s="1"/>
      <c r="AF1" s="1"/>
      <c r="AG1" s="1"/>
      <c r="AH1" s="1"/>
    </row>
    <row r="2" spans="2:35" ht="9" customHeight="1">
      <c r="AD2" s="1"/>
      <c r="AE2" s="1"/>
      <c r="AF2" s="228" t="s">
        <v>159</v>
      </c>
      <c r="AG2" s="228"/>
      <c r="AH2" s="228"/>
      <c r="AI2" s="46"/>
    </row>
    <row r="3" spans="2:35" ht="13.5" customHeight="1">
      <c r="AD3" s="1"/>
      <c r="AE3" s="1"/>
      <c r="AF3" s="228"/>
      <c r="AG3" s="228"/>
      <c r="AH3" s="228"/>
      <c r="AI3" s="46"/>
    </row>
    <row r="4" spans="2:35" ht="13.5" customHeight="1">
      <c r="AD4" s="1"/>
      <c r="AE4" s="1"/>
      <c r="AF4" s="1"/>
      <c r="AG4" s="1"/>
      <c r="AH4" s="1"/>
      <c r="AI4" s="1"/>
    </row>
    <row r="5" spans="2:35" ht="13.5" customHeight="1">
      <c r="AD5" s="1"/>
      <c r="AE5" s="1"/>
      <c r="AF5" s="1"/>
      <c r="AG5" s="1"/>
      <c r="AH5" s="1"/>
      <c r="AI5" s="1"/>
    </row>
    <row r="6" spans="2:35" ht="24" customHeight="1">
      <c r="B6" s="234" t="s">
        <v>160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</row>
    <row r="7" spans="2:35" ht="21" customHeight="1">
      <c r="B7" s="235" t="s">
        <v>98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</row>
    <row r="8" spans="2:35" ht="13.5" customHeight="1">
      <c r="AB8" s="363" t="str">
        <f>管理控!AB8</f>
        <v>年　　月　　日</v>
      </c>
      <c r="AC8" s="363"/>
      <c r="AD8" s="363"/>
      <c r="AE8" s="363"/>
      <c r="AF8" s="363"/>
      <c r="AG8" s="363"/>
      <c r="AH8" s="363"/>
      <c r="AI8" s="2"/>
    </row>
    <row r="9" spans="2:35" ht="16.5" customHeight="1">
      <c r="C9" s="3" t="s">
        <v>161</v>
      </c>
    </row>
    <row r="10" spans="2:35" ht="18" customHeight="1">
      <c r="B10" s="50" t="s">
        <v>162</v>
      </c>
    </row>
    <row r="11" spans="2:35" ht="13.5" customHeight="1">
      <c r="K11" s="3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</row>
    <row r="12" spans="2:35" ht="13.5" customHeight="1">
      <c r="H12" s="214"/>
      <c r="I12" s="214"/>
      <c r="J12" s="214"/>
      <c r="K12" s="214"/>
      <c r="L12" s="411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</row>
    <row r="13" spans="2:35" ht="13.5" customHeight="1">
      <c r="E13" s="3"/>
      <c r="F13" s="3"/>
      <c r="G13" s="3"/>
      <c r="H13" s="214"/>
      <c r="I13" s="214"/>
      <c r="J13" s="214"/>
      <c r="K13" s="214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</row>
    <row r="14" spans="2:35" ht="13.5" customHeight="1">
      <c r="L14" s="409">
        <f>管理控!L14</f>
        <v>0</v>
      </c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53"/>
      <c r="AH14" s="410"/>
      <c r="AI14" s="410"/>
    </row>
    <row r="15" spans="2:35" ht="13.5" customHeight="1">
      <c r="H15" s="231" t="s">
        <v>163</v>
      </c>
      <c r="I15" s="231"/>
      <c r="J15" s="231"/>
      <c r="K15" s="231"/>
      <c r="L15" s="365">
        <f>管理控!L15</f>
        <v>0</v>
      </c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 t="s">
        <v>164</v>
      </c>
      <c r="AH15" s="365"/>
      <c r="AI15" s="365"/>
    </row>
    <row r="16" spans="2:35" ht="13.5" customHeight="1">
      <c r="H16" s="215" t="s">
        <v>0</v>
      </c>
      <c r="I16" s="215"/>
      <c r="J16" s="215"/>
      <c r="K16" s="215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</row>
    <row r="17" spans="2:35" ht="13.5" customHeight="1"/>
    <row r="18" spans="2:35" ht="13.5" customHeight="1">
      <c r="H18" s="58"/>
      <c r="I18" s="58"/>
      <c r="J18" s="58"/>
      <c r="K18" s="58"/>
      <c r="L18" s="59"/>
      <c r="M18" s="59"/>
      <c r="N18" s="59"/>
      <c r="O18" s="59"/>
      <c r="P18" s="59"/>
      <c r="AF18" s="60"/>
      <c r="AG18" s="60"/>
      <c r="AH18" s="59"/>
      <c r="AI18" s="59"/>
    </row>
    <row r="19" spans="2:35" ht="13.5" customHeight="1">
      <c r="H19" s="58"/>
      <c r="I19" s="58"/>
      <c r="J19" s="58"/>
      <c r="K19" s="58"/>
      <c r="L19" s="59"/>
      <c r="M19" s="59"/>
      <c r="N19" s="59"/>
      <c r="O19" s="59"/>
      <c r="P19" s="59"/>
      <c r="AF19" s="60"/>
      <c r="AG19" s="60"/>
      <c r="AH19" s="59"/>
      <c r="AI19" s="59"/>
    </row>
    <row r="20" spans="2:35" ht="13.35" customHeight="1"/>
    <row r="21" spans="2:35" ht="21.6" customHeight="1">
      <c r="C21" s="2"/>
      <c r="Q21" s="412" t="s">
        <v>20</v>
      </c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</row>
    <row r="22" spans="2:35" s="4" customFormat="1" ht="15" customHeight="1">
      <c r="B22" s="161" t="s">
        <v>1</v>
      </c>
      <c r="C22" s="220"/>
      <c r="D22" s="168"/>
      <c r="E22" s="367">
        <f>管理控!E22</f>
        <v>0</v>
      </c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9"/>
      <c r="AC22" s="87" t="s">
        <v>33</v>
      </c>
      <c r="AD22" s="176"/>
      <c r="AE22" s="176"/>
      <c r="AF22" s="176"/>
      <c r="AG22" s="176"/>
      <c r="AH22" s="176"/>
      <c r="AI22" s="167"/>
    </row>
    <row r="23" spans="2:35" s="4" customFormat="1" ht="30" customHeight="1">
      <c r="B23" s="169"/>
      <c r="C23" s="170"/>
      <c r="D23" s="171"/>
      <c r="E23" s="370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2"/>
      <c r="AC23" s="373"/>
      <c r="AD23" s="374"/>
      <c r="AE23" s="374"/>
      <c r="AF23" s="374"/>
      <c r="AG23" s="374"/>
      <c r="AH23" s="374"/>
      <c r="AI23" s="375"/>
    </row>
    <row r="24" spans="2:35" s="4" customFormat="1" ht="22.5" customHeight="1">
      <c r="B24" s="161" t="s">
        <v>100</v>
      </c>
      <c r="C24" s="163"/>
      <c r="D24" s="163"/>
      <c r="E24" s="77">
        <f>管理控!E24</f>
        <v>0</v>
      </c>
      <c r="F24" s="257" t="s">
        <v>23</v>
      </c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77">
        <f>管理控!Q24</f>
        <v>0</v>
      </c>
      <c r="R24" s="377" t="str">
        <f>管理控!R24</f>
        <v xml:space="preserve"> 有　料（　　 　）円
 　・
 無　料</v>
      </c>
      <c r="S24" s="377"/>
      <c r="T24" s="377"/>
      <c r="U24" s="377"/>
      <c r="V24" s="377"/>
      <c r="W24" s="377"/>
      <c r="X24" s="377"/>
      <c r="Y24" s="378"/>
      <c r="Z24" s="77">
        <f>管理控!Z24</f>
        <v>0</v>
      </c>
      <c r="AA24" s="257" t="s">
        <v>24</v>
      </c>
      <c r="AB24" s="257"/>
      <c r="AC24" s="258"/>
      <c r="AD24" s="77">
        <f>管理控!AD24</f>
        <v>0</v>
      </c>
      <c r="AE24" s="257" t="s">
        <v>25</v>
      </c>
      <c r="AF24" s="257"/>
      <c r="AG24" s="257"/>
      <c r="AH24" s="257"/>
      <c r="AI24" s="258"/>
    </row>
    <row r="25" spans="2:35" s="4" customFormat="1" ht="22.5" customHeight="1">
      <c r="B25" s="182"/>
      <c r="C25" s="183"/>
      <c r="D25" s="183"/>
      <c r="E25" s="78">
        <f>管理控!E25</f>
        <v>0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78">
        <f>管理控!Q25</f>
        <v>0</v>
      </c>
      <c r="R25" s="379"/>
      <c r="S25" s="379"/>
      <c r="T25" s="379"/>
      <c r="U25" s="379"/>
      <c r="V25" s="379"/>
      <c r="W25" s="379"/>
      <c r="X25" s="379"/>
      <c r="Y25" s="380"/>
      <c r="Z25" s="78">
        <f>管理控!Z25</f>
        <v>0</v>
      </c>
      <c r="AA25" s="259"/>
      <c r="AB25" s="259"/>
      <c r="AC25" s="260"/>
      <c r="AD25" s="78">
        <f>管理控!AD25</f>
        <v>0</v>
      </c>
      <c r="AE25" s="259"/>
      <c r="AF25" s="259"/>
      <c r="AG25" s="259"/>
      <c r="AH25" s="259"/>
      <c r="AI25" s="260"/>
    </row>
    <row r="26" spans="2:35" s="4" customFormat="1" ht="22.5" customHeight="1">
      <c r="B26" s="161" t="s">
        <v>91</v>
      </c>
      <c r="C26" s="163"/>
      <c r="D26" s="164"/>
      <c r="E26" s="381">
        <f>管理控!E26</f>
        <v>0</v>
      </c>
      <c r="F26" s="361"/>
      <c r="G26" s="44" t="s">
        <v>2</v>
      </c>
      <c r="H26" s="322">
        <f>管理控!H26</f>
        <v>0</v>
      </c>
      <c r="I26" s="322"/>
      <c r="J26" s="44" t="s">
        <v>3</v>
      </c>
      <c r="K26" s="322">
        <f>管理控!K26</f>
        <v>0</v>
      </c>
      <c r="L26" s="322"/>
      <c r="M26" s="44" t="s">
        <v>4</v>
      </c>
      <c r="N26" s="361">
        <f>管理控!N26</f>
        <v>0</v>
      </c>
      <c r="O26" s="199" t="s">
        <v>5</v>
      </c>
      <c r="P26" s="200"/>
      <c r="Q26" s="179" t="s">
        <v>102</v>
      </c>
      <c r="R26" s="180"/>
      <c r="S26" s="181"/>
      <c r="T26" s="382">
        <f>管理控!T26</f>
        <v>0</v>
      </c>
      <c r="U26" s="383"/>
      <c r="V26" s="383"/>
      <c r="W26" s="383"/>
      <c r="X26" s="383"/>
      <c r="Y26" s="383"/>
      <c r="Z26" s="199" t="s">
        <v>6</v>
      </c>
      <c r="AA26" s="199"/>
      <c r="AB26" s="199"/>
      <c r="AC26" s="383">
        <f>管理控!AC26</f>
        <v>0</v>
      </c>
      <c r="AD26" s="383"/>
      <c r="AE26" s="383"/>
      <c r="AF26" s="96" t="s">
        <v>7</v>
      </c>
      <c r="AG26" s="96"/>
      <c r="AH26" s="96"/>
      <c r="AI26" s="97"/>
    </row>
    <row r="27" spans="2:35" s="4" customFormat="1" ht="22.5" customHeight="1">
      <c r="B27" s="182"/>
      <c r="C27" s="183"/>
      <c r="D27" s="184"/>
      <c r="E27" s="169">
        <f>管理控!E27</f>
        <v>0</v>
      </c>
      <c r="F27" s="170"/>
      <c r="G27" s="5" t="s">
        <v>2</v>
      </c>
      <c r="H27" s="170">
        <f>管理控!H27</f>
        <v>0</v>
      </c>
      <c r="I27" s="170"/>
      <c r="J27" s="5" t="s">
        <v>3</v>
      </c>
      <c r="K27" s="170">
        <f>管理控!K27</f>
        <v>0</v>
      </c>
      <c r="L27" s="170"/>
      <c r="M27" s="5" t="s">
        <v>8</v>
      </c>
      <c r="N27" s="170"/>
      <c r="O27" s="201"/>
      <c r="P27" s="202"/>
      <c r="Q27" s="182"/>
      <c r="R27" s="183"/>
      <c r="S27" s="184"/>
      <c r="T27" s="384"/>
      <c r="U27" s="385"/>
      <c r="V27" s="385"/>
      <c r="W27" s="385"/>
      <c r="X27" s="385"/>
      <c r="Y27" s="385"/>
      <c r="Z27" s="201"/>
      <c r="AA27" s="201"/>
      <c r="AB27" s="201"/>
      <c r="AC27" s="385"/>
      <c r="AD27" s="385"/>
      <c r="AE27" s="385"/>
      <c r="AF27" s="99"/>
      <c r="AG27" s="99"/>
      <c r="AH27" s="99"/>
      <c r="AI27" s="100"/>
    </row>
    <row r="28" spans="2:35" s="4" customFormat="1" ht="15" customHeight="1">
      <c r="B28" s="161" t="s">
        <v>165</v>
      </c>
      <c r="C28" s="162"/>
      <c r="D28" s="112"/>
      <c r="E28" s="161" t="s">
        <v>166</v>
      </c>
      <c r="F28" s="163"/>
      <c r="G28" s="163"/>
      <c r="H28" s="163"/>
      <c r="I28" s="162"/>
      <c r="J28" s="162"/>
      <c r="K28" s="162"/>
      <c r="L28" s="162"/>
      <c r="M28" s="162"/>
      <c r="N28" s="162"/>
      <c r="O28" s="162"/>
      <c r="P28" s="112"/>
      <c r="Q28" s="161" t="s">
        <v>167</v>
      </c>
      <c r="R28" s="163"/>
      <c r="S28" s="168"/>
      <c r="T28" s="281">
        <f>管理控!T28</f>
        <v>0</v>
      </c>
      <c r="U28" s="282"/>
      <c r="V28" s="282"/>
      <c r="W28" s="282"/>
      <c r="X28" s="282"/>
      <c r="Y28" s="282"/>
      <c r="Z28" s="282"/>
      <c r="AA28" s="282"/>
      <c r="AB28" s="6"/>
      <c r="AC28" s="87" t="s">
        <v>168</v>
      </c>
      <c r="AD28" s="176"/>
      <c r="AE28" s="176"/>
      <c r="AF28" s="176"/>
      <c r="AG28" s="176"/>
      <c r="AH28" s="176"/>
      <c r="AI28" s="167"/>
    </row>
    <row r="29" spans="2:35" s="4" customFormat="1" ht="30" customHeight="1">
      <c r="B29" s="98"/>
      <c r="C29" s="99"/>
      <c r="D29" s="100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169"/>
      <c r="R29" s="170"/>
      <c r="S29" s="171"/>
      <c r="T29" s="327"/>
      <c r="U29" s="317"/>
      <c r="V29" s="317"/>
      <c r="W29" s="317"/>
      <c r="X29" s="317"/>
      <c r="Y29" s="317"/>
      <c r="Z29" s="317"/>
      <c r="AA29" s="317"/>
      <c r="AB29" s="7" t="s">
        <v>9</v>
      </c>
      <c r="AC29" s="281">
        <f>SUM(M31:O40)</f>
        <v>0</v>
      </c>
      <c r="AD29" s="282"/>
      <c r="AE29" s="282"/>
      <c r="AF29" s="282"/>
      <c r="AG29" s="282"/>
      <c r="AH29" s="282"/>
      <c r="AI29" s="8" t="s">
        <v>10</v>
      </c>
    </row>
    <row r="30" spans="2:35" ht="21" customHeight="1">
      <c r="B30" s="161" t="s">
        <v>109</v>
      </c>
      <c r="C30" s="162"/>
      <c r="D30" s="112"/>
      <c r="E30" s="161" t="s">
        <v>110</v>
      </c>
      <c r="F30" s="163"/>
      <c r="G30" s="163"/>
      <c r="H30" s="164"/>
      <c r="I30" s="87" t="s">
        <v>111</v>
      </c>
      <c r="J30" s="165"/>
      <c r="K30" s="165"/>
      <c r="L30" s="166"/>
      <c r="M30" s="87" t="s">
        <v>112</v>
      </c>
      <c r="N30" s="165"/>
      <c r="O30" s="165"/>
      <c r="P30" s="167"/>
      <c r="Q30" s="161" t="s">
        <v>109</v>
      </c>
      <c r="R30" s="163"/>
      <c r="S30" s="112"/>
      <c r="T30" s="161" t="s">
        <v>110</v>
      </c>
      <c r="U30" s="163"/>
      <c r="V30" s="163"/>
      <c r="W30" s="163"/>
      <c r="X30" s="163"/>
      <c r="Y30" s="163"/>
      <c r="Z30" s="159" t="s">
        <v>111</v>
      </c>
      <c r="AA30" s="160"/>
      <c r="AB30" s="123" t="s">
        <v>112</v>
      </c>
      <c r="AC30" s="123"/>
      <c r="AD30" s="123"/>
      <c r="AE30" s="9" t="s">
        <v>113</v>
      </c>
      <c r="AF30" s="10"/>
      <c r="AG30" s="10"/>
      <c r="AH30" s="10"/>
      <c r="AI30" s="11"/>
    </row>
    <row r="31" spans="2:35" ht="15" customHeight="1">
      <c r="B31" s="123" t="s">
        <v>114</v>
      </c>
      <c r="C31" s="123"/>
      <c r="D31" s="159"/>
      <c r="E31" s="290">
        <f>管理控!E31</f>
        <v>0</v>
      </c>
      <c r="F31" s="257"/>
      <c r="G31" s="257"/>
      <c r="H31" s="143" t="s">
        <v>169</v>
      </c>
      <c r="I31" s="303">
        <f>管理控!I31</f>
        <v>0</v>
      </c>
      <c r="J31" s="303"/>
      <c r="K31" s="303"/>
      <c r="L31" s="386"/>
      <c r="M31" s="302">
        <f>管理控!M31</f>
        <v>0</v>
      </c>
      <c r="N31" s="303"/>
      <c r="O31" s="303"/>
      <c r="P31" s="12" t="s">
        <v>10</v>
      </c>
      <c r="Q31" s="123" t="s">
        <v>117</v>
      </c>
      <c r="R31" s="123"/>
      <c r="S31" s="123"/>
      <c r="T31" s="290">
        <f>管理控!T31</f>
        <v>0</v>
      </c>
      <c r="U31" s="257"/>
      <c r="V31" s="257"/>
      <c r="W31" s="257"/>
      <c r="X31" s="257"/>
      <c r="Y31" s="137" t="s">
        <v>11</v>
      </c>
      <c r="Z31" s="388">
        <f>管理控!Z31</f>
        <v>0</v>
      </c>
      <c r="AA31" s="389"/>
      <c r="AB31" s="312">
        <f>管理控!AB31</f>
        <v>0</v>
      </c>
      <c r="AC31" s="313"/>
      <c r="AD31" s="13" t="s">
        <v>10</v>
      </c>
      <c r="AE31" s="316">
        <f>SUM(M41:O44,AB31:AC46)</f>
        <v>0</v>
      </c>
      <c r="AF31" s="317"/>
      <c r="AG31" s="317"/>
      <c r="AH31" s="317"/>
      <c r="AI31" s="14"/>
    </row>
    <row r="32" spans="2:35" ht="15" customHeight="1">
      <c r="B32" s="123"/>
      <c r="C32" s="123"/>
      <c r="D32" s="159"/>
      <c r="E32" s="291"/>
      <c r="F32" s="259"/>
      <c r="G32" s="259"/>
      <c r="H32" s="144"/>
      <c r="I32" s="305"/>
      <c r="J32" s="305"/>
      <c r="K32" s="305"/>
      <c r="L32" s="387"/>
      <c r="M32" s="304"/>
      <c r="N32" s="305"/>
      <c r="O32" s="305"/>
      <c r="P32" s="15"/>
      <c r="Q32" s="123"/>
      <c r="R32" s="123"/>
      <c r="S32" s="123"/>
      <c r="T32" s="291"/>
      <c r="U32" s="259"/>
      <c r="V32" s="259"/>
      <c r="W32" s="259"/>
      <c r="X32" s="259"/>
      <c r="Y32" s="138"/>
      <c r="Z32" s="390"/>
      <c r="AA32" s="391"/>
      <c r="AB32" s="314"/>
      <c r="AC32" s="315"/>
      <c r="AD32" s="16"/>
      <c r="AE32" s="318"/>
      <c r="AF32" s="319"/>
      <c r="AG32" s="319"/>
      <c r="AH32" s="319"/>
      <c r="AI32" s="17" t="s">
        <v>10</v>
      </c>
    </row>
    <row r="33" spans="2:35" ht="15" customHeight="1">
      <c r="B33" s="123" t="s">
        <v>12</v>
      </c>
      <c r="C33" s="123"/>
      <c r="D33" s="123"/>
      <c r="E33" s="290">
        <f>管理控!E33</f>
        <v>0</v>
      </c>
      <c r="F33" s="257"/>
      <c r="G33" s="257"/>
      <c r="H33" s="143" t="s">
        <v>169</v>
      </c>
      <c r="I33" s="302">
        <f>管理控!I33</f>
        <v>0</v>
      </c>
      <c r="J33" s="303"/>
      <c r="K33" s="303"/>
      <c r="L33" s="386"/>
      <c r="M33" s="302">
        <f>管理控!M33</f>
        <v>0</v>
      </c>
      <c r="N33" s="303"/>
      <c r="O33" s="303"/>
      <c r="P33" s="18"/>
      <c r="Q33" s="123" t="s">
        <v>170</v>
      </c>
      <c r="R33" s="123"/>
      <c r="S33" s="123"/>
      <c r="T33" s="290">
        <f>管理控!T33</f>
        <v>0</v>
      </c>
      <c r="U33" s="257"/>
      <c r="V33" s="19" t="s">
        <v>51</v>
      </c>
      <c r="W33" s="257">
        <f>管理控!W33</f>
        <v>0</v>
      </c>
      <c r="X33" s="257"/>
      <c r="Y33" s="19"/>
      <c r="Z33" s="388">
        <f>管理控!Z33</f>
        <v>0</v>
      </c>
      <c r="AA33" s="389"/>
      <c r="AB33" s="312">
        <f>管理控!AB33</f>
        <v>0</v>
      </c>
      <c r="AC33" s="313"/>
      <c r="AD33" s="20"/>
      <c r="AE33" s="149" t="s">
        <v>13</v>
      </c>
      <c r="AF33" s="153" t="s">
        <v>121</v>
      </c>
      <c r="AG33" s="154"/>
      <c r="AH33" s="154"/>
      <c r="AI33" s="155"/>
    </row>
    <row r="34" spans="2:35" ht="15" customHeight="1">
      <c r="B34" s="123"/>
      <c r="C34" s="123"/>
      <c r="D34" s="123"/>
      <c r="E34" s="291"/>
      <c r="F34" s="259"/>
      <c r="G34" s="259"/>
      <c r="H34" s="144"/>
      <c r="I34" s="304"/>
      <c r="J34" s="305"/>
      <c r="K34" s="305"/>
      <c r="L34" s="387"/>
      <c r="M34" s="304"/>
      <c r="N34" s="305"/>
      <c r="O34" s="305"/>
      <c r="P34" s="15"/>
      <c r="Q34" s="123"/>
      <c r="R34" s="123"/>
      <c r="S34" s="123"/>
      <c r="T34" s="291"/>
      <c r="U34" s="259"/>
      <c r="V34" s="21" t="s">
        <v>46</v>
      </c>
      <c r="W34" s="259"/>
      <c r="X34" s="259"/>
      <c r="Y34" s="21" t="s">
        <v>11</v>
      </c>
      <c r="Z34" s="390"/>
      <c r="AA34" s="391"/>
      <c r="AB34" s="314"/>
      <c r="AC34" s="315"/>
      <c r="AD34" s="16"/>
      <c r="AE34" s="150"/>
      <c r="AF34" s="22"/>
      <c r="AG34" s="23"/>
      <c r="AH34" s="23"/>
      <c r="AI34" s="24"/>
    </row>
    <row r="35" spans="2:35" ht="15" customHeight="1">
      <c r="B35" s="123" t="s">
        <v>124</v>
      </c>
      <c r="C35" s="123"/>
      <c r="D35" s="123"/>
      <c r="E35" s="290">
        <f>管理控!E35</f>
        <v>0</v>
      </c>
      <c r="F35" s="257"/>
      <c r="G35" s="257"/>
      <c r="H35" s="143" t="s">
        <v>115</v>
      </c>
      <c r="I35" s="302">
        <f>管理控!I35</f>
        <v>0</v>
      </c>
      <c r="J35" s="303"/>
      <c r="K35" s="303"/>
      <c r="L35" s="386"/>
      <c r="M35" s="302">
        <f>管理控!M35</f>
        <v>0</v>
      </c>
      <c r="N35" s="303"/>
      <c r="O35" s="303"/>
      <c r="P35" s="18"/>
      <c r="Q35" s="123" t="s">
        <v>49</v>
      </c>
      <c r="R35" s="123"/>
      <c r="S35" s="123"/>
      <c r="T35" s="290">
        <f>管理控!T35</f>
        <v>0</v>
      </c>
      <c r="U35" s="257"/>
      <c r="V35" s="257"/>
      <c r="W35" s="257"/>
      <c r="X35" s="257"/>
      <c r="Y35" s="137" t="s">
        <v>11</v>
      </c>
      <c r="Z35" s="388">
        <f>管理控!Z35</f>
        <v>0</v>
      </c>
      <c r="AA35" s="389"/>
      <c r="AB35" s="312">
        <f>管理控!AB35</f>
        <v>0</v>
      </c>
      <c r="AC35" s="313"/>
      <c r="AD35" s="20"/>
      <c r="AE35" s="151"/>
      <c r="AF35" s="25"/>
      <c r="AG35" s="1"/>
      <c r="AH35" s="1"/>
      <c r="AI35" s="24"/>
    </row>
    <row r="36" spans="2:35" ht="15" customHeight="1">
      <c r="B36" s="123"/>
      <c r="C36" s="123"/>
      <c r="D36" s="123"/>
      <c r="E36" s="392"/>
      <c r="F36" s="180"/>
      <c r="G36" s="180"/>
      <c r="H36" s="158"/>
      <c r="I36" s="304"/>
      <c r="J36" s="305"/>
      <c r="K36" s="305"/>
      <c r="L36" s="387"/>
      <c r="M36" s="304"/>
      <c r="N36" s="305"/>
      <c r="O36" s="305"/>
      <c r="P36" s="15"/>
      <c r="Q36" s="123"/>
      <c r="R36" s="123"/>
      <c r="S36" s="123"/>
      <c r="T36" s="291"/>
      <c r="U36" s="259"/>
      <c r="V36" s="259"/>
      <c r="W36" s="259"/>
      <c r="X36" s="259"/>
      <c r="Y36" s="138"/>
      <c r="Z36" s="390"/>
      <c r="AA36" s="391"/>
      <c r="AB36" s="314"/>
      <c r="AC36" s="315"/>
      <c r="AD36" s="16"/>
      <c r="AE36" s="151"/>
      <c r="AF36" s="25"/>
      <c r="AG36" s="1"/>
      <c r="AH36" s="1"/>
      <c r="AI36" s="24"/>
    </row>
    <row r="37" spans="2:35" ht="15" customHeight="1">
      <c r="B37" s="123" t="s">
        <v>127</v>
      </c>
      <c r="C37" s="123"/>
      <c r="D37" s="159"/>
      <c r="E37" s="290">
        <f>管理控!E37</f>
        <v>0</v>
      </c>
      <c r="F37" s="26" t="s">
        <v>51</v>
      </c>
      <c r="G37" s="257">
        <f>管理控!G37</f>
        <v>0</v>
      </c>
      <c r="H37" s="27"/>
      <c r="I37" s="303">
        <f>管理控!I37</f>
        <v>0</v>
      </c>
      <c r="J37" s="303"/>
      <c r="K37" s="303"/>
      <c r="L37" s="386"/>
      <c r="M37" s="302">
        <f>管理控!M37</f>
        <v>0</v>
      </c>
      <c r="N37" s="303"/>
      <c r="O37" s="303"/>
      <c r="P37" s="18"/>
      <c r="Q37" s="123" t="s">
        <v>45</v>
      </c>
      <c r="R37" s="123"/>
      <c r="S37" s="123"/>
      <c r="T37" s="290">
        <f>管理控!T37</f>
        <v>0</v>
      </c>
      <c r="U37" s="257"/>
      <c r="V37" s="19" t="s">
        <v>171</v>
      </c>
      <c r="W37" s="257">
        <f>管理控!W37</f>
        <v>0</v>
      </c>
      <c r="X37" s="257"/>
      <c r="Y37" s="19"/>
      <c r="Z37" s="388">
        <f>管理控!Z37</f>
        <v>0</v>
      </c>
      <c r="AA37" s="389"/>
      <c r="AB37" s="312">
        <f>管理控!AB37</f>
        <v>0</v>
      </c>
      <c r="AC37" s="313"/>
      <c r="AD37" s="20"/>
      <c r="AE37" s="151"/>
      <c r="AF37" s="25"/>
      <c r="AG37" s="1"/>
      <c r="AH37" s="1"/>
      <c r="AI37" s="24"/>
    </row>
    <row r="38" spans="2:35" ht="15" customHeight="1">
      <c r="B38" s="123"/>
      <c r="C38" s="123"/>
      <c r="D38" s="159"/>
      <c r="E38" s="291"/>
      <c r="F38" s="28" t="s">
        <v>172</v>
      </c>
      <c r="G38" s="259"/>
      <c r="H38" s="49" t="s">
        <v>11</v>
      </c>
      <c r="I38" s="305"/>
      <c r="J38" s="305"/>
      <c r="K38" s="305"/>
      <c r="L38" s="387"/>
      <c r="M38" s="304"/>
      <c r="N38" s="305"/>
      <c r="O38" s="305"/>
      <c r="P38" s="15"/>
      <c r="Q38" s="123"/>
      <c r="R38" s="123"/>
      <c r="S38" s="123"/>
      <c r="T38" s="291"/>
      <c r="U38" s="259"/>
      <c r="V38" s="21" t="s">
        <v>131</v>
      </c>
      <c r="W38" s="259"/>
      <c r="X38" s="259"/>
      <c r="Y38" s="21" t="s">
        <v>11</v>
      </c>
      <c r="Z38" s="390"/>
      <c r="AA38" s="391"/>
      <c r="AB38" s="314"/>
      <c r="AC38" s="315"/>
      <c r="AD38" s="16"/>
      <c r="AE38" s="151"/>
      <c r="AF38" s="25"/>
      <c r="AG38" s="1"/>
      <c r="AH38" s="1"/>
      <c r="AI38" s="24"/>
    </row>
    <row r="39" spans="2:35" ht="15" customHeight="1">
      <c r="B39" s="123" t="s">
        <v>14</v>
      </c>
      <c r="C39" s="123"/>
      <c r="D39" s="123"/>
      <c r="E39" s="290">
        <f>管理控!E39</f>
        <v>0</v>
      </c>
      <c r="F39" s="26" t="s">
        <v>94</v>
      </c>
      <c r="G39" s="257">
        <f>管理控!G39</f>
        <v>0</v>
      </c>
      <c r="H39" s="27"/>
      <c r="I39" s="302">
        <f>管理控!I39</f>
        <v>0</v>
      </c>
      <c r="J39" s="303"/>
      <c r="K39" s="303"/>
      <c r="L39" s="386"/>
      <c r="M39" s="302">
        <f>管理控!M39</f>
        <v>0</v>
      </c>
      <c r="N39" s="303"/>
      <c r="O39" s="303"/>
      <c r="P39" s="18"/>
      <c r="Q39" s="136" t="s">
        <v>173</v>
      </c>
      <c r="R39" s="136"/>
      <c r="S39" s="136"/>
      <c r="T39" s="290">
        <f>管理控!T39</f>
        <v>0</v>
      </c>
      <c r="U39" s="257"/>
      <c r="V39" s="257"/>
      <c r="W39" s="257"/>
      <c r="X39" s="257"/>
      <c r="Y39" s="137" t="s">
        <v>11</v>
      </c>
      <c r="Z39" s="388">
        <f>管理控!Z39</f>
        <v>0</v>
      </c>
      <c r="AA39" s="389"/>
      <c r="AB39" s="312">
        <f>管理控!AB39</f>
        <v>0</v>
      </c>
      <c r="AC39" s="313"/>
      <c r="AD39" s="20"/>
      <c r="AE39" s="151"/>
      <c r="AF39" s="25"/>
      <c r="AG39" s="1"/>
      <c r="AH39" s="1"/>
      <c r="AI39" s="24"/>
    </row>
    <row r="40" spans="2:35" ht="15" customHeight="1">
      <c r="B40" s="123"/>
      <c r="C40" s="123"/>
      <c r="D40" s="123"/>
      <c r="E40" s="291"/>
      <c r="F40" s="28" t="s">
        <v>46</v>
      </c>
      <c r="G40" s="259"/>
      <c r="H40" s="49" t="s">
        <v>115</v>
      </c>
      <c r="I40" s="304"/>
      <c r="J40" s="305"/>
      <c r="K40" s="305"/>
      <c r="L40" s="387"/>
      <c r="M40" s="304"/>
      <c r="N40" s="305"/>
      <c r="O40" s="305"/>
      <c r="P40" s="15"/>
      <c r="Q40" s="136"/>
      <c r="R40" s="136"/>
      <c r="S40" s="136"/>
      <c r="T40" s="291"/>
      <c r="U40" s="259"/>
      <c r="V40" s="259"/>
      <c r="W40" s="259"/>
      <c r="X40" s="259"/>
      <c r="Y40" s="138"/>
      <c r="Z40" s="390"/>
      <c r="AA40" s="391"/>
      <c r="AB40" s="314"/>
      <c r="AC40" s="315"/>
      <c r="AD40" s="16"/>
      <c r="AE40" s="151"/>
      <c r="AF40" s="25"/>
      <c r="AG40" s="1"/>
      <c r="AH40" s="1"/>
      <c r="AI40" s="24"/>
    </row>
    <row r="41" spans="2:35" ht="15" customHeight="1">
      <c r="B41" s="123" t="s">
        <v>55</v>
      </c>
      <c r="C41" s="123"/>
      <c r="D41" s="123"/>
      <c r="E41" s="290">
        <f>管理控!E41</f>
        <v>0</v>
      </c>
      <c r="F41" s="257"/>
      <c r="G41" s="257"/>
      <c r="H41" s="143" t="s">
        <v>115</v>
      </c>
      <c r="I41" s="393">
        <f>管理控!I41</f>
        <v>0</v>
      </c>
      <c r="J41" s="303"/>
      <c r="K41" s="303"/>
      <c r="L41" s="386"/>
      <c r="M41" s="302">
        <f>管理控!M41</f>
        <v>0</v>
      </c>
      <c r="N41" s="303"/>
      <c r="O41" s="303"/>
      <c r="P41" s="18"/>
      <c r="Q41" s="123" t="s">
        <v>45</v>
      </c>
      <c r="R41" s="123"/>
      <c r="S41" s="123"/>
      <c r="T41" s="290">
        <f>管理控!T41</f>
        <v>0</v>
      </c>
      <c r="U41" s="257"/>
      <c r="V41" s="19" t="s">
        <v>51</v>
      </c>
      <c r="W41" s="257">
        <f>管理控!W41</f>
        <v>0</v>
      </c>
      <c r="X41" s="257"/>
      <c r="Y41" s="19"/>
      <c r="Z41" s="388">
        <f>管理控!Z41</f>
        <v>0</v>
      </c>
      <c r="AA41" s="389"/>
      <c r="AB41" s="312">
        <f>管理控!AB41</f>
        <v>0</v>
      </c>
      <c r="AC41" s="313"/>
      <c r="AD41" s="20"/>
      <c r="AE41" s="151"/>
      <c r="AF41" s="25"/>
      <c r="AG41" s="1"/>
      <c r="AH41" s="1"/>
      <c r="AI41" s="24"/>
    </row>
    <row r="42" spans="2:35" ht="15" customHeight="1">
      <c r="B42" s="123"/>
      <c r="C42" s="123"/>
      <c r="D42" s="123"/>
      <c r="E42" s="291"/>
      <c r="F42" s="259"/>
      <c r="G42" s="259"/>
      <c r="H42" s="144"/>
      <c r="I42" s="394"/>
      <c r="J42" s="305"/>
      <c r="K42" s="305"/>
      <c r="L42" s="387"/>
      <c r="M42" s="304"/>
      <c r="N42" s="305"/>
      <c r="O42" s="305"/>
      <c r="P42" s="15"/>
      <c r="Q42" s="123"/>
      <c r="R42" s="123"/>
      <c r="S42" s="123"/>
      <c r="T42" s="291"/>
      <c r="U42" s="259"/>
      <c r="V42" s="21" t="s">
        <v>46</v>
      </c>
      <c r="W42" s="259"/>
      <c r="X42" s="259"/>
      <c r="Y42" s="21" t="s">
        <v>11</v>
      </c>
      <c r="Z42" s="390"/>
      <c r="AA42" s="391"/>
      <c r="AB42" s="314"/>
      <c r="AC42" s="315"/>
      <c r="AD42" s="16"/>
      <c r="AE42" s="151"/>
      <c r="AF42" s="25"/>
      <c r="AG42" s="1"/>
      <c r="AH42" s="1"/>
      <c r="AI42" s="24"/>
    </row>
    <row r="43" spans="2:35" ht="15" customHeight="1">
      <c r="B43" s="123" t="s">
        <v>15</v>
      </c>
      <c r="C43" s="123"/>
      <c r="D43" s="123"/>
      <c r="E43" s="290">
        <f>管理控!E43</f>
        <v>0</v>
      </c>
      <c r="F43" s="26" t="s">
        <v>51</v>
      </c>
      <c r="G43" s="257">
        <f>管理控!G43</f>
        <v>0</v>
      </c>
      <c r="H43" s="27"/>
      <c r="I43" s="302">
        <f>管理控!I43</f>
        <v>0</v>
      </c>
      <c r="J43" s="303"/>
      <c r="K43" s="303"/>
      <c r="L43" s="386"/>
      <c r="M43" s="302">
        <f>管理控!M43</f>
        <v>0</v>
      </c>
      <c r="N43" s="303"/>
      <c r="O43" s="303"/>
      <c r="P43" s="18"/>
      <c r="Q43" s="136" t="s">
        <v>134</v>
      </c>
      <c r="R43" s="136"/>
      <c r="S43" s="136"/>
      <c r="T43" s="399">
        <f>管理控!T43</f>
        <v>0</v>
      </c>
      <c r="U43" s="19" t="s">
        <v>51</v>
      </c>
      <c r="V43" s="401">
        <f>管理控!V43</f>
        <v>0</v>
      </c>
      <c r="W43" s="19" t="s">
        <v>51</v>
      </c>
      <c r="X43" s="403">
        <f>管理控!X43</f>
        <v>0</v>
      </c>
      <c r="Y43" s="45"/>
      <c r="Z43" s="388">
        <f>管理控!Z43</f>
        <v>0</v>
      </c>
      <c r="AA43" s="389"/>
      <c r="AB43" s="312">
        <f>管理控!AB43</f>
        <v>0</v>
      </c>
      <c r="AC43" s="313"/>
      <c r="AD43" s="20"/>
      <c r="AE43" s="151"/>
      <c r="AF43" s="25"/>
      <c r="AG43" s="1"/>
      <c r="AH43" s="1"/>
      <c r="AI43" s="24"/>
    </row>
    <row r="44" spans="2:35" ht="15" customHeight="1">
      <c r="B44" s="123"/>
      <c r="C44" s="123"/>
      <c r="D44" s="123"/>
      <c r="E44" s="291"/>
      <c r="F44" s="28" t="s">
        <v>46</v>
      </c>
      <c r="G44" s="259"/>
      <c r="H44" s="49" t="s">
        <v>11</v>
      </c>
      <c r="I44" s="304"/>
      <c r="J44" s="305"/>
      <c r="K44" s="305"/>
      <c r="L44" s="387"/>
      <c r="M44" s="304"/>
      <c r="N44" s="305"/>
      <c r="O44" s="305"/>
      <c r="P44" s="15"/>
      <c r="Q44" s="136"/>
      <c r="R44" s="136"/>
      <c r="S44" s="136"/>
      <c r="T44" s="400"/>
      <c r="U44" s="29" t="s">
        <v>16</v>
      </c>
      <c r="V44" s="402"/>
      <c r="W44" s="21" t="s">
        <v>131</v>
      </c>
      <c r="X44" s="404"/>
      <c r="Y44" s="21" t="s">
        <v>11</v>
      </c>
      <c r="Z44" s="390"/>
      <c r="AA44" s="391"/>
      <c r="AB44" s="314"/>
      <c r="AC44" s="315"/>
      <c r="AD44" s="16"/>
      <c r="AE44" s="151"/>
      <c r="AG44" s="30"/>
      <c r="AH44" s="30"/>
      <c r="AI44" s="14"/>
    </row>
    <row r="45" spans="2:35" ht="15" customHeight="1">
      <c r="B45" s="95"/>
      <c r="C45" s="96"/>
      <c r="D45" s="97"/>
      <c r="E45" s="101"/>
      <c r="F45" s="102"/>
      <c r="G45" s="102"/>
      <c r="H45" s="103"/>
      <c r="I45" s="405"/>
      <c r="J45" s="406"/>
      <c r="K45" s="406"/>
      <c r="L45" s="407"/>
      <c r="M45" s="350"/>
      <c r="N45" s="351"/>
      <c r="O45" s="351"/>
      <c r="P45" s="112"/>
      <c r="Q45" s="356" t="s">
        <v>136</v>
      </c>
      <c r="R45" s="357"/>
      <c r="S45" s="31" t="s">
        <v>137</v>
      </c>
      <c r="T45" s="408">
        <f>管理控!T45</f>
        <v>0</v>
      </c>
      <c r="U45" s="322"/>
      <c r="V45" s="19" t="s">
        <v>51</v>
      </c>
      <c r="W45" s="322">
        <f>管理控!W45</f>
        <v>0</v>
      </c>
      <c r="X45" s="322"/>
      <c r="Y45" s="19"/>
      <c r="Z45" s="388">
        <f>管理控!Z45</f>
        <v>0</v>
      </c>
      <c r="AA45" s="389"/>
      <c r="AB45" s="312">
        <f>管理控!AB45</f>
        <v>0</v>
      </c>
      <c r="AC45" s="313"/>
      <c r="AD45" s="20"/>
      <c r="AE45" s="151"/>
      <c r="AF45" s="327">
        <f>SUM(AC29,AE31)</f>
        <v>0</v>
      </c>
      <c r="AG45" s="317"/>
      <c r="AH45" s="317"/>
      <c r="AI45" s="14"/>
    </row>
    <row r="46" spans="2:35" ht="15" customHeight="1">
      <c r="B46" s="98"/>
      <c r="C46" s="99"/>
      <c r="D46" s="100"/>
      <c r="E46" s="104"/>
      <c r="F46" s="105"/>
      <c r="G46" s="105"/>
      <c r="H46" s="106"/>
      <c r="I46" s="405"/>
      <c r="J46" s="406"/>
      <c r="K46" s="406"/>
      <c r="L46" s="407"/>
      <c r="M46" s="98"/>
      <c r="N46" s="99"/>
      <c r="O46" s="99"/>
      <c r="P46" s="100"/>
      <c r="Q46" s="358"/>
      <c r="R46" s="359"/>
      <c r="S46" s="32" t="s">
        <v>59</v>
      </c>
      <c r="T46" s="169"/>
      <c r="U46" s="170"/>
      <c r="V46" s="21" t="s">
        <v>46</v>
      </c>
      <c r="W46" s="170"/>
      <c r="X46" s="170"/>
      <c r="Y46" s="21" t="s">
        <v>11</v>
      </c>
      <c r="Z46" s="390"/>
      <c r="AA46" s="391"/>
      <c r="AB46" s="314"/>
      <c r="AC46" s="315"/>
      <c r="AD46" s="16"/>
      <c r="AE46" s="152"/>
      <c r="AF46" s="328"/>
      <c r="AG46" s="319"/>
      <c r="AH46" s="319"/>
      <c r="AI46" s="17" t="s">
        <v>10</v>
      </c>
    </row>
    <row r="47" spans="2:35" ht="30" customHeight="1">
      <c r="B47" s="87" t="s">
        <v>139</v>
      </c>
      <c r="C47" s="88"/>
      <c r="D47" s="89"/>
      <c r="E47" s="395">
        <f>管理控!E47</f>
        <v>0</v>
      </c>
      <c r="F47" s="396"/>
      <c r="G47" s="396"/>
      <c r="H47" s="396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8"/>
    </row>
    <row r="48" spans="2:35" ht="6" customHeight="1">
      <c r="B48" s="33"/>
      <c r="C48" s="34"/>
      <c r="D48" s="34"/>
      <c r="E48" s="35"/>
      <c r="F48" s="35"/>
      <c r="G48" s="35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2:35" ht="12.75" customHeight="1">
      <c r="B49" s="36" t="s">
        <v>140</v>
      </c>
      <c r="C49" s="37">
        <v>1</v>
      </c>
      <c r="D49" s="81" t="s">
        <v>17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2:35" ht="12.75" customHeight="1">
      <c r="B50" s="1"/>
      <c r="C50" s="37">
        <v>2</v>
      </c>
      <c r="D50" s="81" t="s">
        <v>18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2:35" ht="12.75" customHeight="1">
      <c r="B51" s="1"/>
      <c r="C51" s="37">
        <v>3</v>
      </c>
      <c r="D51" s="81" t="s">
        <v>62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2:35" ht="12.75" customHeight="1">
      <c r="B52" s="1"/>
      <c r="C52" s="37">
        <v>4</v>
      </c>
      <c r="D52" s="81" t="s">
        <v>63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2:35" ht="12.75" customHeight="1">
      <c r="B53" s="1"/>
      <c r="C53" s="37"/>
      <c r="D53" s="81" t="s">
        <v>64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2:35" ht="12.75" customHeight="1">
      <c r="B54" s="1"/>
      <c r="C54" s="37">
        <v>5</v>
      </c>
      <c r="D54" s="81" t="s">
        <v>65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2:35" ht="12.75" customHeight="1">
      <c r="B55" s="1"/>
      <c r="C55" s="37">
        <v>6</v>
      </c>
      <c r="D55" s="81" t="s">
        <v>146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2:35" ht="12.75" customHeight="1">
      <c r="B56" s="1"/>
      <c r="C56" s="37"/>
      <c r="D56" s="81" t="s">
        <v>67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</row>
    <row r="57" spans="2:35" ht="12.75" customHeight="1">
      <c r="B57" s="1"/>
      <c r="C57" s="37">
        <v>7</v>
      </c>
      <c r="D57" s="81" t="s">
        <v>149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</row>
    <row r="58" spans="2:35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</sheetData>
  <sheetProtection password="CC0B" sheet="1" objects="1" scenarios="1" formatCells="0"/>
  <mergeCells count="147">
    <mergeCell ref="D55:AI55"/>
    <mergeCell ref="D56:AI56"/>
    <mergeCell ref="D57:AI57"/>
    <mergeCell ref="D58:AI58"/>
    <mergeCell ref="D49:AI49"/>
    <mergeCell ref="D50:AI50"/>
    <mergeCell ref="D51:AI51"/>
    <mergeCell ref="D52:AI52"/>
    <mergeCell ref="D53:AI53"/>
    <mergeCell ref="D54:AI54"/>
    <mergeCell ref="AF45:AH46"/>
    <mergeCell ref="B47:D47"/>
    <mergeCell ref="E47:AI47"/>
    <mergeCell ref="B45:D46"/>
    <mergeCell ref="E45:H46"/>
    <mergeCell ref="I45:L46"/>
    <mergeCell ref="M45:P46"/>
    <mergeCell ref="Q45:R46"/>
    <mergeCell ref="T45:U46"/>
    <mergeCell ref="AB43:AC44"/>
    <mergeCell ref="Q41:S42"/>
    <mergeCell ref="T41:U42"/>
    <mergeCell ref="W41:X42"/>
    <mergeCell ref="Z41:AA42"/>
    <mergeCell ref="AB41:AC42"/>
    <mergeCell ref="W45:X46"/>
    <mergeCell ref="Z45:AA46"/>
    <mergeCell ref="AB45:AC46"/>
    <mergeCell ref="B43:D44"/>
    <mergeCell ref="E43:E44"/>
    <mergeCell ref="G43:G44"/>
    <mergeCell ref="I43:L44"/>
    <mergeCell ref="M43:O44"/>
    <mergeCell ref="Q39:S40"/>
    <mergeCell ref="T39:X40"/>
    <mergeCell ref="Y39:Y40"/>
    <mergeCell ref="Z39:AA40"/>
    <mergeCell ref="Q43:S44"/>
    <mergeCell ref="T43:T44"/>
    <mergeCell ref="V43:V44"/>
    <mergeCell ref="X43:X44"/>
    <mergeCell ref="Z43:AA44"/>
    <mergeCell ref="E37:E38"/>
    <mergeCell ref="G37:G38"/>
    <mergeCell ref="I37:L38"/>
    <mergeCell ref="M37:O38"/>
    <mergeCell ref="AB39:AC40"/>
    <mergeCell ref="B41:D42"/>
    <mergeCell ref="E41:G42"/>
    <mergeCell ref="H41:H42"/>
    <mergeCell ref="I41:L42"/>
    <mergeCell ref="M41:O42"/>
    <mergeCell ref="Q37:S38"/>
    <mergeCell ref="T37:U38"/>
    <mergeCell ref="W37:X38"/>
    <mergeCell ref="Z37:AA38"/>
    <mergeCell ref="AB37:AC38"/>
    <mergeCell ref="B39:D40"/>
    <mergeCell ref="E39:E40"/>
    <mergeCell ref="G39:G40"/>
    <mergeCell ref="I39:L40"/>
    <mergeCell ref="M39:O40"/>
    <mergeCell ref="AE31:AH32"/>
    <mergeCell ref="B33:D34"/>
    <mergeCell ref="E33:G34"/>
    <mergeCell ref="H33:H34"/>
    <mergeCell ref="I33:L34"/>
    <mergeCell ref="M33:O34"/>
    <mergeCell ref="Q33:S34"/>
    <mergeCell ref="T33:U34"/>
    <mergeCell ref="W33:X34"/>
    <mergeCell ref="Z33:AA34"/>
    <mergeCell ref="AB33:AC34"/>
    <mergeCell ref="AE33:AE46"/>
    <mergeCell ref="AF33:AI33"/>
    <mergeCell ref="B35:D36"/>
    <mergeCell ref="E35:G36"/>
    <mergeCell ref="H35:H36"/>
    <mergeCell ref="I35:L36"/>
    <mergeCell ref="M35:O36"/>
    <mergeCell ref="Q35:S36"/>
    <mergeCell ref="T35:X36"/>
    <mergeCell ref="Y35:Y36"/>
    <mergeCell ref="Z35:AA36"/>
    <mergeCell ref="AB35:AC36"/>
    <mergeCell ref="B37:D38"/>
    <mergeCell ref="Z30:AA30"/>
    <mergeCell ref="AB30:AD30"/>
    <mergeCell ref="B31:D32"/>
    <mergeCell ref="E31:G32"/>
    <mergeCell ref="H31:H32"/>
    <mergeCell ref="I31:L32"/>
    <mergeCell ref="M31:O32"/>
    <mergeCell ref="Q31:S32"/>
    <mergeCell ref="T31:X32"/>
    <mergeCell ref="Y31:Y32"/>
    <mergeCell ref="B30:D30"/>
    <mergeCell ref="E30:H30"/>
    <mergeCell ref="I30:L30"/>
    <mergeCell ref="M30:P30"/>
    <mergeCell ref="Q30:S30"/>
    <mergeCell ref="T30:Y30"/>
    <mergeCell ref="Z31:AA32"/>
    <mergeCell ref="AB31:AC32"/>
    <mergeCell ref="B28:D29"/>
    <mergeCell ref="E28:P29"/>
    <mergeCell ref="Q28:S29"/>
    <mergeCell ref="T28:AA29"/>
    <mergeCell ref="AC28:AI28"/>
    <mergeCell ref="AC29:AH29"/>
    <mergeCell ref="Q26:S27"/>
    <mergeCell ref="T26:Y27"/>
    <mergeCell ref="Z26:AB27"/>
    <mergeCell ref="AC26:AE27"/>
    <mergeCell ref="AF26:AI27"/>
    <mergeCell ref="E27:F27"/>
    <mergeCell ref="H27:I27"/>
    <mergeCell ref="K27:L27"/>
    <mergeCell ref="B26:D27"/>
    <mergeCell ref="E26:F26"/>
    <mergeCell ref="H26:I26"/>
    <mergeCell ref="K26:L26"/>
    <mergeCell ref="N26:N27"/>
    <mergeCell ref="O26:P27"/>
    <mergeCell ref="Q21:AG21"/>
    <mergeCell ref="B22:D23"/>
    <mergeCell ref="E22:AB23"/>
    <mergeCell ref="AC22:AI22"/>
    <mergeCell ref="AC23:AI23"/>
    <mergeCell ref="B24:D25"/>
    <mergeCell ref="F24:P25"/>
    <mergeCell ref="R24:Y25"/>
    <mergeCell ref="AA24:AC25"/>
    <mergeCell ref="AE24:AI25"/>
    <mergeCell ref="L14:AF14"/>
    <mergeCell ref="AH14:AI14"/>
    <mergeCell ref="H15:K15"/>
    <mergeCell ref="L15:AF16"/>
    <mergeCell ref="AG15:AI16"/>
    <mergeCell ref="H16:K16"/>
    <mergeCell ref="AF2:AH3"/>
    <mergeCell ref="B6:AI6"/>
    <mergeCell ref="B7:AI7"/>
    <mergeCell ref="AB8:AH8"/>
    <mergeCell ref="L11:Y11"/>
    <mergeCell ref="H12:K13"/>
    <mergeCell ref="L12:AI13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管理控</vt:lpstr>
      <vt:lpstr>運営控</vt:lpstr>
      <vt:lpstr>お客様控</vt:lpstr>
      <vt:lpstr>お客様控!Print_Area</vt:lpstr>
      <vt:lpstr>運営控!Print_Area</vt:lpstr>
      <vt:lpstr>管理控!Print_Area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Amz</dc:creator>
  <cp:lastModifiedBy>Amz</cp:lastModifiedBy>
  <cp:lastPrinted>2021-04-04T01:08:15Z</cp:lastPrinted>
  <dcterms:created xsi:type="dcterms:W3CDTF">2021-03-14T23:36:52Z</dcterms:created>
  <dcterms:modified xsi:type="dcterms:W3CDTF">2021-04-04T03:42:22Z</dcterms:modified>
</cp:coreProperties>
</file>