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8146\Desktop\備品利用申請\"/>
    </mc:Choice>
  </mc:AlternateContent>
  <xr:revisionPtr revIDLastSave="0" documentId="13_ncr:1_{3DE52BBB-FDAA-46DF-BD35-2FD91CA43DB9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記入例" sheetId="2" r:id="rId1"/>
    <sheet name="管理控" sheetId="4" r:id="rId2"/>
    <sheet name="お客様控" sheetId="5" r:id="rId3"/>
  </sheets>
  <definedNames>
    <definedName name="_xlnm.Print_Area" localSheetId="2">お客様控!$A$1:$U$42</definedName>
    <definedName name="_xlnm.Print_Area" localSheetId="1">管理控!$A$1:$U$44</definedName>
    <definedName name="_xlnm.Print_Area" localSheetId="0">記入例!$A$1:$U$46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6" i="5" l="1"/>
  <c r="K27" i="5"/>
  <c r="F27" i="5"/>
  <c r="K36" i="5"/>
  <c r="K35" i="5"/>
  <c r="K33" i="5"/>
  <c r="K32" i="5"/>
  <c r="K31" i="5"/>
  <c r="K30" i="5"/>
  <c r="K29" i="5"/>
  <c r="K28" i="5"/>
  <c r="F36" i="5"/>
  <c r="F35" i="5"/>
  <c r="F33" i="5"/>
  <c r="F32" i="5"/>
  <c r="F31" i="5"/>
  <c r="F30" i="5"/>
  <c r="F29" i="5"/>
  <c r="F28" i="5"/>
  <c r="B39" i="5"/>
  <c r="K26" i="5"/>
  <c r="F34" i="5"/>
  <c r="S21" i="5"/>
  <c r="P21" i="5"/>
  <c r="K21" i="5"/>
  <c r="G22" i="5"/>
  <c r="G21" i="5"/>
  <c r="D22" i="5"/>
  <c r="D21" i="5"/>
  <c r="L12" i="5"/>
  <c r="L11" i="5"/>
  <c r="T6" i="5"/>
  <c r="R6" i="5"/>
  <c r="O6" i="5"/>
  <c r="B19" i="5"/>
  <c r="B17" i="5"/>
  <c r="B22" i="5"/>
  <c r="B21" i="5"/>
  <c r="P38" i="4"/>
  <c r="P37" i="4"/>
  <c r="P36" i="4"/>
  <c r="P34" i="5" s="1"/>
  <c r="P35" i="4"/>
  <c r="P34" i="4"/>
  <c r="P33" i="4"/>
  <c r="P32" i="4"/>
  <c r="P31" i="4"/>
  <c r="P30" i="4"/>
  <c r="P29" i="4"/>
  <c r="P28" i="4"/>
  <c r="P38" i="2"/>
  <c r="P31" i="2"/>
  <c r="P32" i="2"/>
  <c r="P33" i="2"/>
  <c r="P34" i="2"/>
  <c r="P35" i="2"/>
  <c r="P36" i="2"/>
  <c r="P37" i="2"/>
  <c r="P39" i="2"/>
  <c r="P40" i="2"/>
  <c r="P30" i="2"/>
  <c r="P33" i="5" l="1"/>
  <c r="P29" i="5"/>
  <c r="P30" i="5"/>
  <c r="P31" i="5"/>
  <c r="P32" i="5"/>
  <c r="P27" i="5"/>
  <c r="P36" i="5"/>
  <c r="P28" i="5"/>
  <c r="P35" i="5"/>
  <c r="P40" i="4"/>
  <c r="P26" i="5"/>
  <c r="P42" i="2"/>
  <c r="P38" i="5" l="1"/>
</calcChain>
</file>

<file path=xl/sharedStrings.xml><?xml version="1.0" encoding="utf-8"?>
<sst xmlns="http://schemas.openxmlformats.org/spreadsheetml/2006/main" count="343" uniqueCount="72">
  <si>
    <t>いくしまスポーツチャレンジ共同体　殿</t>
    <rPh sb="13" eb="16">
      <t>キョウドウタイ</t>
    </rPh>
    <rPh sb="17" eb="18">
      <t>ドノ</t>
    </rPh>
    <phoneticPr fontId="1"/>
  </si>
  <si>
    <t>（ふりがな）</t>
    <phoneticPr fontId="1"/>
  </si>
  <si>
    <t>口　座</t>
    <rPh sb="0" eb="1">
      <t>クチ</t>
    </rPh>
    <rPh sb="2" eb="3">
      <t>ザ</t>
    </rPh>
    <phoneticPr fontId="1"/>
  </si>
  <si>
    <t>現　金</t>
    <rPh sb="0" eb="1">
      <t>ゲン</t>
    </rPh>
    <rPh sb="2" eb="3">
      <t>キン</t>
    </rPh>
    <phoneticPr fontId="1"/>
  </si>
  <si>
    <t>その他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</si>
  <si>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</si>
  <si>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（大会名等）</t>
    <rPh sb="1" eb="3">
      <t>タイカイ</t>
    </rPh>
    <rPh sb="3" eb="4">
      <t>メイ</t>
    </rPh>
    <rPh sb="4" eb="5">
      <t>トウ</t>
    </rPh>
    <phoneticPr fontId="1"/>
  </si>
  <si>
    <t>利 用 目 的</t>
    <rPh sb="0" eb="1">
      <t>リ</t>
    </rPh>
    <rPh sb="2" eb="3">
      <t>ヨウ</t>
    </rPh>
    <rPh sb="4" eb="5">
      <t>メ</t>
    </rPh>
    <rPh sb="6" eb="7">
      <t>テキ</t>
    </rPh>
    <phoneticPr fontId="1"/>
  </si>
  <si>
    <t>利 用 施 設</t>
    <rPh sb="0" eb="1">
      <t>リ</t>
    </rPh>
    <rPh sb="2" eb="3">
      <t>ヨウ</t>
    </rPh>
    <rPh sb="4" eb="5">
      <t>セ</t>
    </rPh>
    <rPh sb="6" eb="7">
      <t>セツ</t>
    </rPh>
    <phoneticPr fontId="1"/>
  </si>
  <si>
    <t>利 用 期 間</t>
    <rPh sb="0" eb="1">
      <t>リ</t>
    </rPh>
    <rPh sb="2" eb="3">
      <t>ヨウ</t>
    </rPh>
    <rPh sb="4" eb="5">
      <t>キ</t>
    </rPh>
    <rPh sb="6" eb="7">
      <t>マ</t>
    </rPh>
    <phoneticPr fontId="1"/>
  </si>
  <si>
    <t>利 用 時 間</t>
    <rPh sb="0" eb="1">
      <t>リ</t>
    </rPh>
    <rPh sb="2" eb="3">
      <t>ヨウ</t>
    </rPh>
    <rPh sb="4" eb="5">
      <t>ジ</t>
    </rPh>
    <rPh sb="6" eb="7">
      <t>マ</t>
    </rPh>
    <phoneticPr fontId="1"/>
  </si>
  <si>
    <t>備品名</t>
    <rPh sb="0" eb="2">
      <t>ビヒン</t>
    </rPh>
    <rPh sb="2" eb="3">
      <t>メイ</t>
    </rPh>
    <phoneticPr fontId="1"/>
  </si>
  <si>
    <t>テント</t>
    <phoneticPr fontId="1"/>
  </si>
  <si>
    <t>机</t>
    <rPh sb="0" eb="1">
      <t>ツクエ</t>
    </rPh>
    <phoneticPr fontId="1"/>
  </si>
  <si>
    <t>イス</t>
    <phoneticPr fontId="1"/>
  </si>
  <si>
    <t>石灰</t>
    <rPh sb="0" eb="2">
      <t>セッカイ</t>
    </rPh>
    <phoneticPr fontId="1"/>
  </si>
  <si>
    <t>テニスラケット</t>
    <phoneticPr fontId="1"/>
  </si>
  <si>
    <t>1.5間×２間</t>
    <rPh sb="3" eb="4">
      <t>マ</t>
    </rPh>
    <rPh sb="6" eb="7">
      <t>マ</t>
    </rPh>
    <phoneticPr fontId="1"/>
  </si>
  <si>
    <t>２間×３間</t>
    <rPh sb="1" eb="2">
      <t>マ</t>
    </rPh>
    <rPh sb="4" eb="5">
      <t>マ</t>
    </rPh>
    <phoneticPr fontId="1"/>
  </si>
  <si>
    <t>テニスボール</t>
    <phoneticPr fontId="1"/>
  </si>
  <si>
    <t>レンタル４個</t>
    <rPh sb="5" eb="6">
      <t>コ</t>
    </rPh>
    <phoneticPr fontId="1"/>
  </si>
  <si>
    <t>数量等</t>
    <rPh sb="0" eb="2">
      <t>スウリョウ</t>
    </rPh>
    <rPh sb="2" eb="3">
      <t>トウ</t>
    </rPh>
    <phoneticPr fontId="1"/>
  </si>
  <si>
    <t>※使用料</t>
    <rPh sb="1" eb="4">
      <t>シヨウリョウ</t>
    </rPh>
    <phoneticPr fontId="1"/>
  </si>
  <si>
    <t>※合　　計</t>
    <rPh sb="1" eb="2">
      <t>ゴウ</t>
    </rPh>
    <rPh sb="4" eb="5">
      <t>ケイ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</si>
  <si>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</si>
  <si>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（団体にあたっては、その名称及び代表者氏名を記入してください）</t>
    <rPh sb="1" eb="3">
      <t>ダンタイ</t>
    </rPh>
    <rPh sb="12" eb="14">
      <t>メイショウ</t>
    </rPh>
    <rPh sb="14" eb="15">
      <t>オヨ</t>
    </rPh>
    <rPh sb="16" eb="19">
      <t>ダイヒョウシャ</t>
    </rPh>
    <rPh sb="19" eb="21">
      <t>シメイ</t>
    </rPh>
    <rPh sb="22" eb="24">
      <t>キニュウ</t>
    </rPh>
    <phoneticPr fontId="1"/>
  </si>
  <si>
    <t>日間</t>
    <rPh sb="0" eb="1">
      <t>ヒ</t>
    </rPh>
    <rPh sb="1" eb="2">
      <t>マ</t>
    </rPh>
    <phoneticPr fontId="1"/>
  </si>
  <si>
    <t>利　用　備　品</t>
    <rPh sb="0" eb="1">
      <t>リ</t>
    </rPh>
    <rPh sb="2" eb="3">
      <t>ヨウ</t>
    </rPh>
    <rPh sb="4" eb="5">
      <t>ビ</t>
    </rPh>
    <rPh sb="6" eb="7">
      <t>ヒン</t>
    </rPh>
    <phoneticPr fontId="1"/>
  </si>
  <si>
    <t>規格</t>
    <rPh sb="0" eb="2">
      <t>キカク</t>
    </rPh>
    <phoneticPr fontId="1"/>
  </si>
  <si>
    <t>備　　　考</t>
    <rPh sb="0" eb="1">
      <t>ビ</t>
    </rPh>
    <rPh sb="4" eb="5">
      <t>コウ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</si>
  <si>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</si>
  <si>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（注２）※欄は、記入しないでください。</t>
    <rPh sb="1" eb="2">
      <t>チュウ</t>
    </rPh>
    <rPh sb="5" eb="6">
      <t>ラン</t>
    </rPh>
    <rPh sb="8" eb="10">
      <t>キニュウ</t>
    </rPh>
    <phoneticPr fontId="1"/>
  </si>
  <si>
    <t>姿見鏡</t>
    <rPh sb="0" eb="3">
      <t>スガタミカガミ</t>
    </rPh>
    <phoneticPr fontId="1"/>
  </si>
  <si>
    <t>ハンガーラック</t>
    <phoneticPr fontId="1"/>
  </si>
  <si>
    <t>サイドテーブル</t>
    <phoneticPr fontId="1"/>
  </si>
  <si>
    <t>ダイニングチェア</t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</si>
  <si>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</si>
  <si>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</si>
  <si>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ロケーションプラン</t>
    <phoneticPr fontId="1"/>
  </si>
  <si>
    <t>（注１）該当する箇所を記入ください。</t>
    <rPh sb="1" eb="2">
      <t>チュウ</t>
    </rPh>
    <rPh sb="4" eb="6">
      <t>ガイトウ</t>
    </rPh>
    <rPh sb="8" eb="10">
      <t>カショ</t>
    </rPh>
    <rPh sb="11" eb="13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</si>
  <si>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</si>
  <si>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</si>
  <si>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</si>
  <si>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</si>
  <si>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時</t>
    <rPh sb="0" eb="1">
      <t>ジ</t>
    </rPh>
    <phoneticPr fontId="1"/>
  </si>
  <si>
    <t>時まで</t>
    <rPh sb="0" eb="1">
      <t>ジ</t>
    </rPh>
    <phoneticPr fontId="1"/>
  </si>
  <si>
    <t>張</t>
    <rPh sb="0" eb="1">
      <t>ハ</t>
    </rPh>
    <phoneticPr fontId="1"/>
  </si>
  <si>
    <t>×</t>
    <phoneticPr fontId="1"/>
  </si>
  <si>
    <t>脚</t>
    <rPh sb="0" eb="1">
      <t>キャク</t>
    </rPh>
    <phoneticPr fontId="1"/>
  </si>
  <si>
    <t>枚</t>
    <rPh sb="0" eb="1">
      <t>マイ</t>
    </rPh>
    <phoneticPr fontId="1"/>
  </si>
  <si>
    <t>台</t>
    <rPh sb="0" eb="1">
      <t>ダイ</t>
    </rPh>
    <phoneticPr fontId="1"/>
  </si>
  <si>
    <t>袋</t>
    <rPh sb="0" eb="1">
      <t>フクロ</t>
    </rPh>
    <phoneticPr fontId="1"/>
  </si>
  <si>
    <t>本</t>
    <rPh sb="0" eb="1">
      <t>ホン</t>
    </rPh>
    <phoneticPr fontId="1"/>
  </si>
  <si>
    <t>式</t>
    <rPh sb="0" eb="1">
      <t>シキ</t>
    </rPh>
    <phoneticPr fontId="1"/>
  </si>
  <si>
    <t>単価（税込）</t>
    <rPh sb="0" eb="2">
      <t>タンカ</t>
    </rPh>
    <rPh sb="3" eb="5">
      <t>ゼイコ</t>
    </rPh>
    <phoneticPr fontId="1"/>
  </si>
  <si>
    <t>から</t>
    <phoneticPr fontId="1"/>
  </si>
  <si>
    <t>まで</t>
    <phoneticPr fontId="1"/>
  </si>
  <si>
    <t>（管理控）</t>
    <rPh sb="1" eb="3">
      <t>カンリ</t>
    </rPh>
    <rPh sb="3" eb="4">
      <t>ヒカ</t>
    </rPh>
    <phoneticPr fontId="1"/>
  </si>
  <si>
    <t>円</t>
    <rPh sb="0" eb="1">
      <t>エン</t>
    </rPh>
    <phoneticPr fontId="1"/>
  </si>
  <si>
    <t>７６１‐８００２</t>
    <phoneticPr fontId="1"/>
  </si>
  <si>
    <t>香川県高松市生島町６１４</t>
    <rPh sb="0" eb="3">
      <t>カガワケン</t>
    </rPh>
    <rPh sb="3" eb="6">
      <t>タカマツシ</t>
    </rPh>
    <rPh sb="6" eb="9">
      <t>イクシマチョウ</t>
    </rPh>
    <phoneticPr fontId="1"/>
  </si>
  <si>
    <r>
      <t xml:space="preserve">                      都市公園運動公園利用に伴う </t>
    </r>
    <r>
      <rPr>
        <sz val="16"/>
        <color theme="1"/>
        <rFont val="ＭＳ Ｐゴシック"/>
        <family val="3"/>
        <charset val="128"/>
        <scheme val="major"/>
      </rPr>
      <t>備品等利用申請書</t>
    </r>
    <rPh sb="22" eb="24">
      <t>トシ</t>
    </rPh>
    <rPh sb="24" eb="26">
      <t>コウエン</t>
    </rPh>
    <rPh sb="26" eb="28">
      <t>ウンドウ</t>
    </rPh>
    <rPh sb="28" eb="30">
      <t>コウエン</t>
    </rPh>
    <rPh sb="30" eb="32">
      <t>リヨウ</t>
    </rPh>
    <rPh sb="33" eb="34">
      <t>トモナ</t>
    </rPh>
    <phoneticPr fontId="1"/>
  </si>
  <si>
    <t>多目的広場</t>
    <rPh sb="0" eb="3">
      <t>タモクテキ</t>
    </rPh>
    <rPh sb="3" eb="5">
      <t>ヒロバ</t>
    </rPh>
    <phoneticPr fontId="1"/>
  </si>
  <si>
    <t>いくしますぽーつちゃれんじきょうどうたい　かがわ　たろう</t>
    <phoneticPr fontId="1"/>
  </si>
  <si>
    <t>087‐881‐0354</t>
    <phoneticPr fontId="1"/>
  </si>
  <si>
    <t>イベント・大会名等</t>
    <rPh sb="5" eb="7">
      <t>タイカイ</t>
    </rPh>
    <rPh sb="7" eb="8">
      <t>メイ</t>
    </rPh>
    <rPh sb="8" eb="9">
      <t>ナド</t>
    </rPh>
    <phoneticPr fontId="1"/>
  </si>
  <si>
    <t>いくしまスポーツチャレンジ共同体　香川　太郎</t>
    <rPh sb="13" eb="16">
      <t>キョウドウタイ</t>
    </rPh>
    <rPh sb="17" eb="19">
      <t>カガワ</t>
    </rPh>
    <rPh sb="20" eb="22">
      <t>タロウ</t>
    </rPh>
    <phoneticPr fontId="1"/>
  </si>
  <si>
    <t>（お客様控）</t>
    <rPh sb="2" eb="4">
      <t>キャクサマ</t>
    </rPh>
    <rPh sb="4" eb="5">
      <t>ヒカ</t>
    </rPh>
    <phoneticPr fontId="1"/>
  </si>
  <si>
    <t>　</t>
    <phoneticPr fontId="1"/>
  </si>
  <si>
    <t>氏　　名</t>
    <rPh sb="0" eb="1">
      <t>ウジ</t>
    </rPh>
    <rPh sb="3" eb="4">
      <t>メイ</t>
    </rPh>
    <phoneticPr fontId="1"/>
  </si>
  <si>
    <t>　　　　　　　申請のあった備品等の利用については、次のとおり利用することができます。</t>
    <rPh sb="13" eb="15">
      <t>ビヒン</t>
    </rPh>
    <rPh sb="15" eb="16">
      <t>トウ</t>
    </rPh>
    <phoneticPr fontId="1"/>
  </si>
  <si>
    <t>　　　　　　　ただし、設営等については、主催者様で実施してください。</t>
    <rPh sb="11" eb="13">
      <t>セツエイ</t>
    </rPh>
    <rPh sb="13" eb="14">
      <t>トウ</t>
    </rPh>
    <rPh sb="20" eb="24">
      <t>シュサイシャサマ</t>
    </rPh>
    <rPh sb="25" eb="2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</si>
</sst>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color rgb="FF24242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/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/>
    <xf numFmtId="0" fontId="2" fillId="0" borderId="1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2" fillId="2" borderId="11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9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8" xfId="0" applyFont="1" applyBorder="1" applyAlignment="1">
      <alignment vertical="center"/>
    </xf>
    <xf numFmtId="0" fontId="12" fillId="3" borderId="0" xfId="0" applyFont="1" applyFill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6" fillId="3" borderId="0" xfId="0" applyFont="1" applyFill="1" applyAlignment="1">
      <alignment horizontal="right"/>
    </xf>
    <xf numFmtId="0" fontId="2" fillId="3" borderId="0" xfId="0" applyFont="1" applyFill="1" applyBorder="1" applyAlignment="1"/>
    <xf numFmtId="0" fontId="6" fillId="3" borderId="0" xfId="0" applyFont="1" applyFill="1" applyBorder="1" applyAlignment="1">
      <alignment horizontal="right"/>
    </xf>
    <xf numFmtId="0" fontId="2" fillId="3" borderId="8" xfId="0" applyFont="1" applyFill="1" applyBorder="1" applyAlignment="1"/>
    <xf numFmtId="0" fontId="6" fillId="3" borderId="8" xfId="0" applyFont="1" applyFill="1" applyBorder="1" applyAlignment="1">
      <alignment horizontal="right"/>
    </xf>
    <xf numFmtId="0" fontId="4" fillId="0" borderId="8" xfId="0" applyFont="1" applyBorder="1" applyAlignment="1">
      <alignment vertical="center"/>
    </xf>
    <xf numFmtId="177" fontId="8" fillId="0" borderId="1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38" fontId="12" fillId="0" borderId="10" xfId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38" fontId="13" fillId="0" borderId="13" xfId="1" applyFont="1" applyBorder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12" fillId="3" borderId="0" xfId="0" applyFont="1" applyFill="1" applyAlignment="1">
      <alignment horizontal="center"/>
    </xf>
    <xf numFmtId="0" fontId="13" fillId="3" borderId="8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177" fontId="4" fillId="0" borderId="13" xfId="1" applyNumberFormat="1" applyFont="1" applyBorder="1" applyAlignment="1">
      <alignment horizontal="right" vertical="center"/>
    </xf>
    <xf numFmtId="177" fontId="4" fillId="0" borderId="15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/>
    </xf>
    <xf numFmtId="177" fontId="8" fillId="0" borderId="0" xfId="0" applyNumberFormat="1" applyFont="1" applyAlignment="1"/>
    <xf numFmtId="177" fontId="6" fillId="0" borderId="0" xfId="0" applyNumberFormat="1" applyFont="1" applyAlignment="1">
      <alignment horizont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290287</xdr:colOff>
      <xdr:row>25</xdr:row>
      <xdr:rowOff>281214</xdr:rowOff>
    </xdr:from>
    <xdr:to>
      <xdr:col>20</xdr:col>
      <xdr:colOff>90714</xdr:colOff>
      <xdr:row>29</xdr:row>
      <xdr:rowOff>9071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802E0A-63ED-9E50-1C15-F6DAA9EDA22F}"/>
            </a:ext>
          </a:extLst>
        </xdr:cNvPr>
        <xdr:cNvSpPr txBox="1"/>
      </xdr:nvSpPr>
      <xdr:spPr>
        <a:xfrm>
          <a:off x="4299858" y="5234214"/>
          <a:ext cx="2367642" cy="898071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数式データが入っているため、入力不要。</a:t>
          </a:r>
          <a:endParaRPr kumimoji="1" lang="en-US" altLang="ja-JP" sz="1400" b="1"/>
        </a:p>
        <a:p>
          <a:r>
            <a:rPr kumimoji="1" lang="ja-JP" altLang="en-US" sz="1400" b="1"/>
            <a:t>（自動計算されます）</a:t>
          </a:r>
        </a:p>
      </xdr:txBody>
    </xdr:sp>
    <xdr:clientData/>
  </xdr:twoCellAnchor>
  <xdr:twoCellAnchor>
    <xdr:from>
      <xdr:col>16</xdr:col>
      <xdr:colOff>13608</xdr:colOff>
      <xdr:row>29</xdr:row>
      <xdr:rowOff>9071</xdr:rowOff>
    </xdr:from>
    <xdr:to>
      <xdr:col>18</xdr:col>
      <xdr:colOff>54428</xdr:colOff>
      <xdr:row>31</xdr:row>
      <xdr:rowOff>199572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393C835-1376-4FCB-5016-E640EB9FD112}"/>
            </a:ext>
          </a:extLst>
        </xdr:cNvPr>
        <xdr:cNvCxnSpPr>
          <a:stCxn id="2" idx="2"/>
        </xdr:cNvCxnSpPr>
      </xdr:nvCxnSpPr>
      <xdr:spPr>
        <a:xfrm>
          <a:off x="5483679" y="6132285"/>
          <a:ext cx="530678" cy="84364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13608</xdr:colOff>
      <xdr:row>29</xdr:row>
      <xdr:rowOff>9071</xdr:rowOff>
    </xdr:from>
    <xdr:to>
      <xdr:col>18</xdr:col>
      <xdr:colOff>18142</xdr:colOff>
      <xdr:row>32</xdr:row>
      <xdr:rowOff>208642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DF9FF7F-5425-25A7-143A-F8E74DA4EA21}"/>
            </a:ext>
          </a:extLst>
        </xdr:cNvPr>
        <xdr:cNvCxnSpPr>
          <a:stCxn id="2" idx="2"/>
        </xdr:cNvCxnSpPr>
      </xdr:nvCxnSpPr>
      <xdr:spPr>
        <a:xfrm>
          <a:off x="5483679" y="6132285"/>
          <a:ext cx="494392" cy="117928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13608</xdr:colOff>
      <xdr:row>29</xdr:row>
      <xdr:rowOff>9071</xdr:rowOff>
    </xdr:from>
    <xdr:to>
      <xdr:col>18</xdr:col>
      <xdr:colOff>254000</xdr:colOff>
      <xdr:row>41</xdr:row>
      <xdr:rowOff>81643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F5CBDB8-2EA5-87FA-2D65-87F15B4B55FF}"/>
            </a:ext>
          </a:extLst>
        </xdr:cNvPr>
        <xdr:cNvCxnSpPr>
          <a:stCxn id="2" idx="2"/>
        </xdr:cNvCxnSpPr>
      </xdr:nvCxnSpPr>
      <xdr:spPr>
        <a:xfrm>
          <a:off x="5483679" y="6132285"/>
          <a:ext cx="730250" cy="399142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235857</xdr:colOff>
      <xdr:row>13</xdr:row>
      <xdr:rowOff>90714</xdr:rowOff>
    </xdr:from>
    <xdr:to>
      <xdr:col>21</xdr:col>
      <xdr:colOff>9072</xdr:colOff>
      <xdr:row>17</xdr:row>
      <xdr:rowOff>136071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B000CA0F-D8F1-C554-FB4C-986588A6F825}"/>
            </a:ext>
          </a:extLst>
        </xdr:cNvPr>
        <xdr:cNvSpPr/>
      </xdr:nvSpPr>
      <xdr:spPr>
        <a:xfrm>
          <a:off x="6486071" y="2295071"/>
          <a:ext cx="408215" cy="861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108857</xdr:colOff>
      <xdr:row>19</xdr:row>
      <xdr:rowOff>0</xdr:rowOff>
    </xdr:from>
    <xdr:to>
      <xdr:col>20</xdr:col>
      <xdr:colOff>154214</xdr:colOff>
      <xdr:row>20</xdr:row>
      <xdr:rowOff>108857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B965F7A-82A8-0C93-A5B7-A05EBB685481}"/>
            </a:ext>
          </a:extLst>
        </xdr:cNvPr>
        <xdr:cNvSpPr txBox="1"/>
      </xdr:nvSpPr>
      <xdr:spPr>
        <a:xfrm>
          <a:off x="5279571" y="3546929"/>
          <a:ext cx="1451429" cy="299357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いずれかに〇を記入。</a:t>
          </a:r>
        </a:p>
      </xdr:txBody>
    </xdr:sp>
    <xdr:clientData/>
  </xdr:twoCellAnchor>
  <xdr:twoCellAnchor>
    <xdr:from>
      <xdr:col>18</xdr:col>
      <xdr:colOff>45357</xdr:colOff>
      <xdr:row>17</xdr:row>
      <xdr:rowOff>9865</xdr:rowOff>
    </xdr:from>
    <xdr:to>
      <xdr:col>19</xdr:col>
      <xdr:colOff>295639</xdr:colOff>
      <xdr:row>19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8F0E0E0D-BF68-72F5-4E3C-1D0C09A48429}"/>
            </a:ext>
          </a:extLst>
        </xdr:cNvPr>
        <xdr:cNvCxnSpPr>
          <a:stCxn id="28" idx="0"/>
          <a:endCxn id="27" idx="3"/>
        </xdr:cNvCxnSpPr>
      </xdr:nvCxnSpPr>
      <xdr:spPr>
        <a:xfrm flipV="1">
          <a:off x="6005286" y="3030651"/>
          <a:ext cx="540567" cy="51627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181430</xdr:colOff>
      <xdr:row>0</xdr:row>
      <xdr:rowOff>90714</xdr:rowOff>
    </xdr:from>
    <xdr:to>
      <xdr:col>17</xdr:col>
      <xdr:colOff>335643</xdr:colOff>
      <xdr:row>4</xdr:row>
      <xdr:rowOff>99786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A58914C-46D1-8FC9-2961-345794484FE2}"/>
            </a:ext>
          </a:extLst>
        </xdr:cNvPr>
        <xdr:cNvSpPr txBox="1"/>
      </xdr:nvSpPr>
      <xdr:spPr>
        <a:xfrm>
          <a:off x="181430" y="90714"/>
          <a:ext cx="5823856" cy="716643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700" b="1">
              <a:solidFill>
                <a:srgbClr val="FF0000"/>
              </a:solidFill>
            </a:rPr>
            <a:t>色付き部分の該当する箇所に記入または〇印をしてください。</a:t>
          </a:r>
          <a:endParaRPr kumimoji="1" lang="en-US" altLang="ja-JP" sz="1700" b="1">
            <a:solidFill>
              <a:srgbClr val="FF0000"/>
            </a:solidFill>
          </a:endParaRPr>
        </a:p>
        <a:p>
          <a:r>
            <a:rPr kumimoji="1" lang="ja-JP" altLang="en-US" sz="1700" b="1">
              <a:solidFill>
                <a:srgbClr val="FF0000"/>
              </a:solidFill>
            </a:rPr>
            <a:t>管理控シートのみにご記入ください。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D664-127D-4F27-88FB-CA6F68C72755}">
  <sheetPr codeName="Sheet1"/>
  <dimension ref="A2:AD73"/>
  <sheetViews>
    <sheetView view="pageBreakPreview" topLeftCell="A19" zoomScale="70" zoomScaleNormal="100" zoomScaleSheetLayoutView="70" workbookViewId="0">
      <selection activeCell="W23" sqref="W23"/>
    </sheetView>
  </sheetViews>
  <sheetFormatPr defaultColWidth="9" defaultRowHeight="13" x14ac:dyDescent="0.2"/>
  <cols>
    <col min="1" max="1" width="16" style="4" customWidth="1"/>
    <col min="2" max="2" width="10.54296875" style="4" customWidth="1"/>
    <col min="3" max="3" width="3.26953125" style="4" bestFit="1" customWidth="1"/>
    <col min="4" max="4" width="2.1796875" style="4" customWidth="1"/>
    <col min="5" max="5" width="1.7265625" style="4" customWidth="1"/>
    <col min="6" max="6" width="3.81640625" style="4" customWidth="1"/>
    <col min="7" max="7" width="1.81640625" style="4" customWidth="1"/>
    <col min="8" max="8" width="2.08984375" style="4" customWidth="1"/>
    <col min="9" max="9" width="3.08984375" style="4" customWidth="1"/>
    <col min="10" max="10" width="4.54296875" style="4" customWidth="1"/>
    <col min="11" max="11" width="4.90625" style="4" customWidth="1"/>
    <col min="12" max="12" width="3.453125" style="4" customWidth="1"/>
    <col min="13" max="13" width="5.08984375" style="4" customWidth="1"/>
    <col min="14" max="14" width="7.26953125" style="4" customWidth="1"/>
    <col min="15" max="16" width="4.26953125" style="4" customWidth="1"/>
    <col min="17" max="17" width="2.81640625" style="4" customWidth="1"/>
    <col min="18" max="18" width="5" style="4" customWidth="1"/>
    <col min="19" max="19" width="4.08984375" style="4" customWidth="1"/>
    <col min="20" max="20" width="3.81640625" style="4" customWidth="1"/>
    <col min="21" max="21" width="4.36328125" style="4" customWidth="1"/>
    <col min="22" max="16384" width="9" style="4"/>
  </cols>
  <sheetData>
    <row r="2" spans="1:22" ht="14" x14ac:dyDescent="0.2">
      <c r="S2" s="24" t="s">
        <v>57</v>
      </c>
    </row>
    <row r="3" spans="1:22" ht="14" x14ac:dyDescent="0.2">
      <c r="S3" s="24"/>
    </row>
    <row r="4" spans="1:22" ht="14" x14ac:dyDescent="0.2">
      <c r="S4" s="24"/>
    </row>
    <row r="6" spans="1:22" ht="19.5" customHeight="1" x14ac:dyDescent="0.3">
      <c r="A6" s="85" t="s">
        <v>61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1"/>
    </row>
    <row r="7" spans="1:22" ht="16.5" customHeight="1" x14ac:dyDescent="0.3">
      <c r="A7" s="1"/>
      <c r="B7" s="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3"/>
      <c r="R7" s="3"/>
      <c r="S7" s="1"/>
      <c r="T7" s="1"/>
      <c r="U7" s="1"/>
      <c r="V7" s="1"/>
    </row>
    <row r="8" spans="1:22" ht="16.5" customHeight="1" x14ac:dyDescent="0.3">
      <c r="A8" s="1"/>
      <c r="B8" s="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3"/>
      <c r="R8" s="3"/>
      <c r="S8" s="1"/>
      <c r="T8" s="1"/>
      <c r="U8" s="1"/>
      <c r="V8" s="1"/>
    </row>
    <row r="9" spans="1:22" ht="18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2">
        <v>2025</v>
      </c>
      <c r="P9" s="132"/>
      <c r="Q9" s="60" t="s">
        <v>40</v>
      </c>
      <c r="R9" s="57">
        <v>4</v>
      </c>
      <c r="S9" s="60" t="s">
        <v>41</v>
      </c>
      <c r="T9" s="57">
        <v>1</v>
      </c>
      <c r="U9" s="61" t="s">
        <v>42</v>
      </c>
      <c r="V9" s="6"/>
    </row>
    <row r="10" spans="1:22" ht="16.5" x14ac:dyDescent="0.25">
      <c r="A10" s="19" t="s">
        <v>0</v>
      </c>
      <c r="B10" s="2"/>
      <c r="C10" s="2"/>
      <c r="D10" s="2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3.5" customHeight="1" x14ac:dyDescent="0.2">
      <c r="A11" s="5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6.5" customHeight="1" x14ac:dyDescent="0.2">
      <c r="A12" s="1"/>
      <c r="B12" s="1"/>
      <c r="C12" s="1"/>
      <c r="D12" s="1"/>
      <c r="E12" s="1"/>
      <c r="F12" s="1"/>
      <c r="G12" s="1"/>
      <c r="H12" s="35" t="s">
        <v>24</v>
      </c>
      <c r="I12" s="7"/>
      <c r="J12" s="135" t="s">
        <v>36</v>
      </c>
      <c r="K12" s="135"/>
      <c r="L12" s="12" t="s">
        <v>37</v>
      </c>
      <c r="M12" s="140" t="s">
        <v>59</v>
      </c>
      <c r="N12" s="140"/>
      <c r="O12" s="140"/>
      <c r="P12" s="8"/>
      <c r="Q12" s="8"/>
      <c r="R12" s="8"/>
      <c r="S12" s="8"/>
      <c r="T12" s="8"/>
      <c r="U12" s="8"/>
      <c r="V12" s="1"/>
    </row>
    <row r="13" spans="1:22" ht="16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97"/>
      <c r="K13" s="97"/>
      <c r="L13" s="56"/>
      <c r="M13" s="133" t="s">
        <v>60</v>
      </c>
      <c r="N13" s="133"/>
      <c r="O13" s="133"/>
      <c r="P13" s="133"/>
      <c r="Q13" s="133"/>
      <c r="R13" s="133"/>
      <c r="S13" s="133"/>
      <c r="T13" s="133"/>
      <c r="U13" s="133"/>
      <c r="V13" s="1"/>
    </row>
    <row r="14" spans="1:22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0"/>
      <c r="K14" s="11" t="s">
        <v>25</v>
      </c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</row>
    <row r="15" spans="1:22" ht="16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34" t="s">
        <v>1</v>
      </c>
      <c r="K15" s="5"/>
      <c r="L15" s="134" t="s">
        <v>63</v>
      </c>
      <c r="M15" s="134"/>
      <c r="N15" s="134"/>
      <c r="O15" s="134"/>
      <c r="P15" s="134"/>
      <c r="Q15" s="134"/>
      <c r="R15" s="134"/>
      <c r="S15" s="134"/>
      <c r="T15" s="64"/>
      <c r="U15" s="65" t="s">
        <v>2</v>
      </c>
      <c r="V15" s="1"/>
    </row>
    <row r="16" spans="1:22" ht="16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35" t="s">
        <v>5</v>
      </c>
      <c r="K16" s="135"/>
      <c r="L16" s="136" t="s">
        <v>66</v>
      </c>
      <c r="M16" s="136"/>
      <c r="N16" s="136"/>
      <c r="O16" s="136"/>
      <c r="P16" s="136"/>
      <c r="Q16" s="136"/>
      <c r="R16" s="136"/>
      <c r="S16" s="136"/>
      <c r="T16" s="66"/>
      <c r="U16" s="67" t="s">
        <v>3</v>
      </c>
      <c r="V16" s="1"/>
    </row>
    <row r="17" spans="1:30" ht="16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97"/>
      <c r="K17" s="97"/>
      <c r="L17" s="137"/>
      <c r="M17" s="137"/>
      <c r="N17" s="137"/>
      <c r="O17" s="137"/>
      <c r="P17" s="137"/>
      <c r="Q17" s="137"/>
      <c r="R17" s="137"/>
      <c r="S17" s="137"/>
      <c r="T17" s="68"/>
      <c r="U17" s="69" t="s">
        <v>4</v>
      </c>
      <c r="V17" s="1"/>
    </row>
    <row r="18" spans="1:30" ht="16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96" t="s">
        <v>30</v>
      </c>
      <c r="K18" s="96"/>
      <c r="L18" s="138" t="s">
        <v>64</v>
      </c>
      <c r="M18" s="138"/>
      <c r="N18" s="138"/>
      <c r="O18" s="138"/>
      <c r="P18" s="138"/>
      <c r="Q18" s="138"/>
      <c r="R18" s="138"/>
      <c r="S18" s="138"/>
      <c r="T18" s="138"/>
      <c r="U18" s="138"/>
    </row>
    <row r="19" spans="1:30" ht="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97"/>
      <c r="K19" s="97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"/>
    </row>
    <row r="20" spans="1:30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30" ht="18" customHeight="1" x14ac:dyDescent="0.2">
      <c r="A21" s="37" t="s">
        <v>7</v>
      </c>
      <c r="B21" s="105" t="s">
        <v>65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7"/>
      <c r="V21" s="1"/>
    </row>
    <row r="22" spans="1:30" ht="18" customHeight="1" x14ac:dyDescent="0.2">
      <c r="A22" s="38" t="s">
        <v>6</v>
      </c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/>
      <c r="V22" s="1"/>
    </row>
    <row r="23" spans="1:30" ht="18" customHeight="1" x14ac:dyDescent="0.2">
      <c r="A23" s="103" t="s">
        <v>8</v>
      </c>
      <c r="B23" s="111" t="s">
        <v>62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3"/>
      <c r="V23" s="1"/>
    </row>
    <row r="24" spans="1:30" ht="18" customHeight="1" x14ac:dyDescent="0.2">
      <c r="A24" s="104"/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"/>
    </row>
    <row r="25" spans="1:30" ht="24" customHeight="1" x14ac:dyDescent="0.2">
      <c r="A25" s="117" t="s">
        <v>9</v>
      </c>
      <c r="B25" s="58">
        <v>2025</v>
      </c>
      <c r="C25" s="28" t="s">
        <v>40</v>
      </c>
      <c r="D25" s="112">
        <v>4</v>
      </c>
      <c r="E25" s="112"/>
      <c r="F25" s="28" t="s">
        <v>41</v>
      </c>
      <c r="G25" s="112">
        <v>17</v>
      </c>
      <c r="H25" s="112"/>
      <c r="I25" s="30" t="s">
        <v>42</v>
      </c>
      <c r="J25" s="32" t="s">
        <v>55</v>
      </c>
      <c r="K25" s="111">
        <v>2</v>
      </c>
      <c r="L25" s="112"/>
      <c r="M25" s="119" t="s">
        <v>26</v>
      </c>
      <c r="N25" s="75" t="s">
        <v>10</v>
      </c>
      <c r="O25" s="76"/>
      <c r="P25" s="111">
        <v>9</v>
      </c>
      <c r="Q25" s="96" t="s">
        <v>44</v>
      </c>
      <c r="R25" s="96" t="s">
        <v>43</v>
      </c>
      <c r="S25" s="112">
        <v>17</v>
      </c>
      <c r="T25" s="96" t="s">
        <v>45</v>
      </c>
      <c r="U25" s="76"/>
      <c r="V25" s="22"/>
    </row>
    <row r="26" spans="1:30" ht="24" customHeight="1" x14ac:dyDescent="0.2">
      <c r="A26" s="118"/>
      <c r="B26" s="59">
        <v>2025</v>
      </c>
      <c r="C26" s="29" t="s">
        <v>40</v>
      </c>
      <c r="D26" s="115">
        <v>4</v>
      </c>
      <c r="E26" s="115"/>
      <c r="F26" s="29" t="s">
        <v>41</v>
      </c>
      <c r="G26" s="115">
        <v>18</v>
      </c>
      <c r="H26" s="115"/>
      <c r="I26" s="31" t="s">
        <v>42</v>
      </c>
      <c r="J26" s="33" t="s">
        <v>56</v>
      </c>
      <c r="K26" s="114"/>
      <c r="L26" s="115"/>
      <c r="M26" s="120"/>
      <c r="N26" s="77"/>
      <c r="O26" s="78"/>
      <c r="P26" s="114"/>
      <c r="Q26" s="97"/>
      <c r="R26" s="97"/>
      <c r="S26" s="115"/>
      <c r="T26" s="97"/>
      <c r="U26" s="78"/>
      <c r="V26" s="1"/>
    </row>
    <row r="27" spans="1:30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0" ht="24" customHeight="1" x14ac:dyDescent="0.2">
      <c r="A28" s="98" t="s">
        <v>27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1"/>
    </row>
    <row r="29" spans="1:30" ht="28.5" customHeight="1" x14ac:dyDescent="0.2">
      <c r="A29" s="36" t="s">
        <v>11</v>
      </c>
      <c r="B29" s="83" t="s">
        <v>28</v>
      </c>
      <c r="C29" s="84"/>
      <c r="D29" s="84"/>
      <c r="E29" s="84"/>
      <c r="F29" s="83" t="s">
        <v>21</v>
      </c>
      <c r="G29" s="84"/>
      <c r="H29" s="84"/>
      <c r="I29" s="84"/>
      <c r="J29" s="84"/>
      <c r="K29" s="84"/>
      <c r="L29" s="95"/>
      <c r="M29" s="83" t="s">
        <v>54</v>
      </c>
      <c r="N29" s="84"/>
      <c r="O29" s="95"/>
      <c r="P29" s="100" t="s">
        <v>22</v>
      </c>
      <c r="Q29" s="101"/>
      <c r="R29" s="101"/>
      <c r="S29" s="101"/>
      <c r="T29" s="101"/>
      <c r="U29" s="102"/>
      <c r="V29" s="1"/>
    </row>
    <row r="30" spans="1:30" ht="25.5" customHeight="1" x14ac:dyDescent="0.2">
      <c r="A30" s="99" t="s">
        <v>12</v>
      </c>
      <c r="B30" s="83" t="s">
        <v>17</v>
      </c>
      <c r="C30" s="84"/>
      <c r="D30" s="84"/>
      <c r="E30" s="84"/>
      <c r="F30" s="73"/>
      <c r="G30" s="74"/>
      <c r="H30" s="74"/>
      <c r="I30" s="25" t="s">
        <v>46</v>
      </c>
      <c r="J30" s="20" t="s">
        <v>47</v>
      </c>
      <c r="K30" s="62"/>
      <c r="L30" s="26" t="s">
        <v>42</v>
      </c>
      <c r="M30" s="79">
        <v>2100</v>
      </c>
      <c r="N30" s="80"/>
      <c r="O30" s="27" t="s">
        <v>58</v>
      </c>
      <c r="P30" s="79">
        <f t="shared" ref="P30" si="0">F30*K30*M30</f>
        <v>0</v>
      </c>
      <c r="Q30" s="80"/>
      <c r="R30" s="80"/>
      <c r="S30" s="80"/>
      <c r="T30" s="80"/>
      <c r="U30" s="39" t="s">
        <v>58</v>
      </c>
      <c r="V30" s="1"/>
    </row>
    <row r="31" spans="1:30" ht="25.5" customHeight="1" x14ac:dyDescent="0.2">
      <c r="A31" s="99"/>
      <c r="B31" s="83" t="s">
        <v>18</v>
      </c>
      <c r="C31" s="84"/>
      <c r="D31" s="84"/>
      <c r="E31" s="84"/>
      <c r="F31" s="73"/>
      <c r="G31" s="74"/>
      <c r="H31" s="74"/>
      <c r="I31" s="25" t="s">
        <v>46</v>
      </c>
      <c r="J31" s="20" t="s">
        <v>47</v>
      </c>
      <c r="K31" s="62"/>
      <c r="L31" s="26" t="s">
        <v>42</v>
      </c>
      <c r="M31" s="79">
        <v>4200</v>
      </c>
      <c r="N31" s="80"/>
      <c r="O31" s="27" t="s">
        <v>58</v>
      </c>
      <c r="P31" s="79">
        <f t="shared" ref="P31:P40" si="1">F31*K31*M31</f>
        <v>0</v>
      </c>
      <c r="Q31" s="80"/>
      <c r="R31" s="80"/>
      <c r="S31" s="80"/>
      <c r="T31" s="80"/>
      <c r="U31" s="39" t="s">
        <v>58</v>
      </c>
      <c r="V31" s="1"/>
      <c r="Z31" s="130"/>
      <c r="AA31" s="131"/>
      <c r="AB31" s="131"/>
      <c r="AC31" s="131"/>
      <c r="AD31" s="131"/>
    </row>
    <row r="32" spans="1:30" ht="25.5" customHeight="1" x14ac:dyDescent="0.2">
      <c r="A32" s="36" t="s">
        <v>13</v>
      </c>
      <c r="B32" s="83"/>
      <c r="C32" s="84"/>
      <c r="D32" s="84"/>
      <c r="E32" s="84"/>
      <c r="F32" s="93">
        <v>5</v>
      </c>
      <c r="G32" s="94"/>
      <c r="H32" s="94"/>
      <c r="I32" s="25" t="s">
        <v>48</v>
      </c>
      <c r="J32" s="20" t="s">
        <v>47</v>
      </c>
      <c r="K32" s="63">
        <v>2</v>
      </c>
      <c r="L32" s="26" t="s">
        <v>42</v>
      </c>
      <c r="M32" s="79">
        <v>520</v>
      </c>
      <c r="N32" s="80"/>
      <c r="O32" s="27" t="s">
        <v>58</v>
      </c>
      <c r="P32" s="126">
        <f t="shared" si="1"/>
        <v>5200</v>
      </c>
      <c r="Q32" s="127"/>
      <c r="R32" s="127"/>
      <c r="S32" s="127"/>
      <c r="T32" s="127"/>
      <c r="U32" s="39" t="s">
        <v>58</v>
      </c>
      <c r="V32" s="1"/>
    </row>
    <row r="33" spans="1:22" ht="25.5" customHeight="1" x14ac:dyDescent="0.2">
      <c r="A33" s="36" t="s">
        <v>14</v>
      </c>
      <c r="B33" s="83"/>
      <c r="C33" s="84"/>
      <c r="D33" s="84"/>
      <c r="E33" s="84"/>
      <c r="F33" s="93">
        <v>15</v>
      </c>
      <c r="G33" s="94"/>
      <c r="H33" s="94"/>
      <c r="I33" s="25" t="s">
        <v>48</v>
      </c>
      <c r="J33" s="20" t="s">
        <v>47</v>
      </c>
      <c r="K33" s="63">
        <v>2</v>
      </c>
      <c r="L33" s="26" t="s">
        <v>42</v>
      </c>
      <c r="M33" s="79">
        <v>110</v>
      </c>
      <c r="N33" s="80"/>
      <c r="O33" s="27" t="s">
        <v>58</v>
      </c>
      <c r="P33" s="126">
        <f t="shared" si="1"/>
        <v>3300</v>
      </c>
      <c r="Q33" s="127"/>
      <c r="R33" s="127"/>
      <c r="S33" s="127"/>
      <c r="T33" s="127"/>
      <c r="U33" s="39" t="s">
        <v>58</v>
      </c>
      <c r="V33" s="1"/>
    </row>
    <row r="34" spans="1:22" ht="25.5" customHeight="1" x14ac:dyDescent="0.2">
      <c r="A34" s="36" t="s">
        <v>32</v>
      </c>
      <c r="B34" s="83" t="s">
        <v>38</v>
      </c>
      <c r="C34" s="84"/>
      <c r="D34" s="84"/>
      <c r="E34" s="84"/>
      <c r="F34" s="73"/>
      <c r="G34" s="74"/>
      <c r="H34" s="74"/>
      <c r="I34" s="25" t="s">
        <v>49</v>
      </c>
      <c r="J34" s="20" t="s">
        <v>47</v>
      </c>
      <c r="K34" s="62"/>
      <c r="L34" s="26" t="s">
        <v>42</v>
      </c>
      <c r="M34" s="79">
        <v>220</v>
      </c>
      <c r="N34" s="80"/>
      <c r="O34" s="27" t="s">
        <v>58</v>
      </c>
      <c r="P34" s="79">
        <f t="shared" si="1"/>
        <v>0</v>
      </c>
      <c r="Q34" s="80"/>
      <c r="R34" s="80"/>
      <c r="S34" s="80"/>
      <c r="T34" s="80"/>
      <c r="U34" s="39" t="s">
        <v>58</v>
      </c>
      <c r="V34" s="1"/>
    </row>
    <row r="35" spans="1:22" ht="25.5" customHeight="1" x14ac:dyDescent="0.2">
      <c r="A35" s="36" t="s">
        <v>33</v>
      </c>
      <c r="B35" s="83" t="s">
        <v>38</v>
      </c>
      <c r="C35" s="84"/>
      <c r="D35" s="84"/>
      <c r="E35" s="84"/>
      <c r="F35" s="73"/>
      <c r="G35" s="74"/>
      <c r="H35" s="74"/>
      <c r="I35" s="25" t="s">
        <v>50</v>
      </c>
      <c r="J35" s="20" t="s">
        <v>47</v>
      </c>
      <c r="K35" s="62"/>
      <c r="L35" s="26" t="s">
        <v>42</v>
      </c>
      <c r="M35" s="79">
        <v>220</v>
      </c>
      <c r="N35" s="80"/>
      <c r="O35" s="27" t="s">
        <v>58</v>
      </c>
      <c r="P35" s="79">
        <f t="shared" si="1"/>
        <v>0</v>
      </c>
      <c r="Q35" s="80"/>
      <c r="R35" s="80"/>
      <c r="S35" s="80"/>
      <c r="T35" s="80"/>
      <c r="U35" s="39" t="s">
        <v>58</v>
      </c>
      <c r="V35" s="1"/>
    </row>
    <row r="36" spans="1:22" ht="25.5" customHeight="1" x14ac:dyDescent="0.2">
      <c r="A36" s="36" t="s">
        <v>34</v>
      </c>
      <c r="B36" s="83" t="s">
        <v>38</v>
      </c>
      <c r="C36" s="84"/>
      <c r="D36" s="84"/>
      <c r="E36" s="84"/>
      <c r="F36" s="73"/>
      <c r="G36" s="74"/>
      <c r="H36" s="74"/>
      <c r="I36" s="25" t="s">
        <v>48</v>
      </c>
      <c r="J36" s="20" t="s">
        <v>47</v>
      </c>
      <c r="K36" s="62"/>
      <c r="L36" s="26" t="s">
        <v>42</v>
      </c>
      <c r="M36" s="79">
        <v>110</v>
      </c>
      <c r="N36" s="80"/>
      <c r="O36" s="27" t="s">
        <v>58</v>
      </c>
      <c r="P36" s="79">
        <f t="shared" si="1"/>
        <v>0</v>
      </c>
      <c r="Q36" s="80"/>
      <c r="R36" s="80"/>
      <c r="S36" s="80"/>
      <c r="T36" s="80"/>
      <c r="U36" s="39" t="s">
        <v>58</v>
      </c>
      <c r="V36" s="1"/>
    </row>
    <row r="37" spans="1:22" ht="25.5" customHeight="1" x14ac:dyDescent="0.2">
      <c r="A37" s="36" t="s">
        <v>35</v>
      </c>
      <c r="B37" s="83" t="s">
        <v>38</v>
      </c>
      <c r="C37" s="84"/>
      <c r="D37" s="84"/>
      <c r="E37" s="84"/>
      <c r="F37" s="73"/>
      <c r="G37" s="74"/>
      <c r="H37" s="74"/>
      <c r="I37" s="25" t="s">
        <v>48</v>
      </c>
      <c r="J37" s="20" t="s">
        <v>47</v>
      </c>
      <c r="K37" s="62"/>
      <c r="L37" s="26" t="s">
        <v>42</v>
      </c>
      <c r="M37" s="79">
        <v>220</v>
      </c>
      <c r="N37" s="80"/>
      <c r="O37" s="27" t="s">
        <v>58</v>
      </c>
      <c r="P37" s="79">
        <f t="shared" si="1"/>
        <v>0</v>
      </c>
      <c r="Q37" s="80"/>
      <c r="R37" s="80"/>
      <c r="S37" s="80"/>
      <c r="T37" s="80"/>
      <c r="U37" s="39" t="s">
        <v>58</v>
      </c>
      <c r="V37" s="1"/>
    </row>
    <row r="38" spans="1:22" ht="25.5" customHeight="1" x14ac:dyDescent="0.2">
      <c r="A38" s="36" t="s">
        <v>15</v>
      </c>
      <c r="B38" s="83"/>
      <c r="C38" s="84"/>
      <c r="D38" s="84"/>
      <c r="E38" s="84"/>
      <c r="F38" s="73"/>
      <c r="G38" s="74"/>
      <c r="H38" s="74"/>
      <c r="I38" s="74"/>
      <c r="J38" s="74"/>
      <c r="K38" s="74"/>
      <c r="L38" s="26" t="s">
        <v>51</v>
      </c>
      <c r="M38" s="81">
        <v>850</v>
      </c>
      <c r="N38" s="82"/>
      <c r="O38" s="27" t="s">
        <v>58</v>
      </c>
      <c r="P38" s="79">
        <f>F38*M38</f>
        <v>0</v>
      </c>
      <c r="Q38" s="80"/>
      <c r="R38" s="80"/>
      <c r="S38" s="80"/>
      <c r="T38" s="80"/>
      <c r="U38" s="39" t="s">
        <v>58</v>
      </c>
      <c r="V38" s="1"/>
    </row>
    <row r="39" spans="1:22" ht="25.5" customHeight="1" x14ac:dyDescent="0.2">
      <c r="A39" s="36" t="s">
        <v>16</v>
      </c>
      <c r="B39" s="83"/>
      <c r="C39" s="84"/>
      <c r="D39" s="84"/>
      <c r="E39" s="84"/>
      <c r="F39" s="73"/>
      <c r="G39" s="74"/>
      <c r="H39" s="74"/>
      <c r="I39" s="25" t="s">
        <v>52</v>
      </c>
      <c r="J39" s="20" t="s">
        <v>47</v>
      </c>
      <c r="K39" s="62"/>
      <c r="L39" s="26" t="s">
        <v>42</v>
      </c>
      <c r="M39" s="81">
        <v>200</v>
      </c>
      <c r="N39" s="82"/>
      <c r="O39" s="27" t="s">
        <v>58</v>
      </c>
      <c r="P39" s="79">
        <f t="shared" si="1"/>
        <v>0</v>
      </c>
      <c r="Q39" s="80"/>
      <c r="R39" s="80"/>
      <c r="S39" s="80"/>
      <c r="T39" s="80"/>
      <c r="U39" s="39" t="s">
        <v>58</v>
      </c>
      <c r="V39" s="1"/>
    </row>
    <row r="40" spans="1:22" ht="25.5" customHeight="1" x14ac:dyDescent="0.2">
      <c r="A40" s="36" t="s">
        <v>19</v>
      </c>
      <c r="B40" s="83" t="s">
        <v>20</v>
      </c>
      <c r="C40" s="84"/>
      <c r="D40" s="84"/>
      <c r="E40" s="84"/>
      <c r="F40" s="73"/>
      <c r="G40" s="74"/>
      <c r="H40" s="74"/>
      <c r="I40" s="25" t="s">
        <v>53</v>
      </c>
      <c r="J40" s="20" t="s">
        <v>47</v>
      </c>
      <c r="K40" s="62"/>
      <c r="L40" s="26" t="s">
        <v>42</v>
      </c>
      <c r="M40" s="81">
        <v>200</v>
      </c>
      <c r="N40" s="82"/>
      <c r="O40" s="27" t="s">
        <v>58</v>
      </c>
      <c r="P40" s="79">
        <f t="shared" si="1"/>
        <v>0</v>
      </c>
      <c r="Q40" s="80"/>
      <c r="R40" s="80"/>
      <c r="S40" s="80"/>
      <c r="T40" s="80"/>
      <c r="U40" s="39" t="s">
        <v>58</v>
      </c>
      <c r="V40" s="1"/>
    </row>
    <row r="41" spans="1:22" ht="25.5" customHeight="1" thickBot="1" x14ac:dyDescent="0.25">
      <c r="A41" s="18"/>
      <c r="B41" s="91"/>
      <c r="C41" s="92"/>
      <c r="D41" s="92"/>
      <c r="E41" s="92"/>
      <c r="F41" s="91"/>
      <c r="G41" s="92"/>
      <c r="H41" s="92"/>
      <c r="I41" s="23"/>
      <c r="J41" s="23"/>
      <c r="K41" s="23"/>
      <c r="L41" s="21"/>
      <c r="M41" s="121"/>
      <c r="N41" s="122"/>
      <c r="O41" s="123"/>
      <c r="P41" s="124"/>
      <c r="Q41" s="125"/>
      <c r="R41" s="125"/>
      <c r="S41" s="125"/>
      <c r="T41" s="125"/>
      <c r="U41" s="40"/>
      <c r="V41" s="1"/>
    </row>
    <row r="42" spans="1:22" ht="31" customHeight="1" thickBot="1" x14ac:dyDescent="0.25">
      <c r="A42" s="89" t="s">
        <v>23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128">
        <f>P30+P31+P32+P33+P34+P35+P36+P37+P38+P39+P40</f>
        <v>8500</v>
      </c>
      <c r="Q42" s="129"/>
      <c r="R42" s="129"/>
      <c r="S42" s="129"/>
      <c r="T42" s="129"/>
      <c r="U42" s="41" t="s">
        <v>58</v>
      </c>
      <c r="V42" s="50"/>
    </row>
    <row r="43" spans="1:22" ht="36" customHeight="1" x14ac:dyDescent="0.2">
      <c r="A43" s="16" t="s">
        <v>29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1"/>
    </row>
    <row r="44" spans="1:22" ht="14" x14ac:dyDescent="0.2">
      <c r="A44" s="5" t="s">
        <v>39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" x14ac:dyDescent="0.2">
      <c r="A45" s="5" t="s">
        <v>31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">
      <c r="A46" s="17"/>
      <c r="B46" s="17"/>
      <c r="C46" s="17"/>
      <c r="D46" s="17"/>
      <c r="E46" s="17"/>
      <c r="F46" s="17"/>
      <c r="G46" s="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</sheetData>
  <mergeCells count="84">
    <mergeCell ref="Z31:AD31"/>
    <mergeCell ref="G26:H26"/>
    <mergeCell ref="G25:H25"/>
    <mergeCell ref="O9:P9"/>
    <mergeCell ref="M13:U13"/>
    <mergeCell ref="L15:S15"/>
    <mergeCell ref="J12:K13"/>
    <mergeCell ref="J16:K17"/>
    <mergeCell ref="J18:K19"/>
    <mergeCell ref="L16:S17"/>
    <mergeCell ref="L18:U19"/>
    <mergeCell ref="M12:O12"/>
    <mergeCell ref="R25:R26"/>
    <mergeCell ref="S25:S26"/>
    <mergeCell ref="T25:U26"/>
    <mergeCell ref="P33:T33"/>
    <mergeCell ref="P32:T32"/>
    <mergeCell ref="P31:T31"/>
    <mergeCell ref="P30:T30"/>
    <mergeCell ref="P42:T42"/>
    <mergeCell ref="P38:T38"/>
    <mergeCell ref="P37:T37"/>
    <mergeCell ref="P36:T36"/>
    <mergeCell ref="P35:T35"/>
    <mergeCell ref="P34:T34"/>
    <mergeCell ref="M39:N39"/>
    <mergeCell ref="M41:O41"/>
    <mergeCell ref="B41:E41"/>
    <mergeCell ref="M40:N40"/>
    <mergeCell ref="P41:T41"/>
    <mergeCell ref="P40:T40"/>
    <mergeCell ref="P39:T39"/>
    <mergeCell ref="A23:A24"/>
    <mergeCell ref="B21:U22"/>
    <mergeCell ref="B23:U24"/>
    <mergeCell ref="A25:A26"/>
    <mergeCell ref="M25:M26"/>
    <mergeCell ref="P25:P26"/>
    <mergeCell ref="K25:L26"/>
    <mergeCell ref="D25:E25"/>
    <mergeCell ref="D26:E26"/>
    <mergeCell ref="B37:E37"/>
    <mergeCell ref="B40:E40"/>
    <mergeCell ref="B38:E38"/>
    <mergeCell ref="B39:E39"/>
    <mergeCell ref="Q25:Q26"/>
    <mergeCell ref="A28:U28"/>
    <mergeCell ref="M29:O29"/>
    <mergeCell ref="A30:A31"/>
    <mergeCell ref="B29:E29"/>
    <mergeCell ref="B30:E30"/>
    <mergeCell ref="B31:E31"/>
    <mergeCell ref="P29:U29"/>
    <mergeCell ref="B33:E33"/>
    <mergeCell ref="F31:H31"/>
    <mergeCell ref="B34:E34"/>
    <mergeCell ref="B35:E35"/>
    <mergeCell ref="B36:E36"/>
    <mergeCell ref="A6:U6"/>
    <mergeCell ref="B43:U43"/>
    <mergeCell ref="A42:O42"/>
    <mergeCell ref="F30:H30"/>
    <mergeCell ref="F41:H41"/>
    <mergeCell ref="F40:H40"/>
    <mergeCell ref="F39:H39"/>
    <mergeCell ref="F37:H37"/>
    <mergeCell ref="F36:H36"/>
    <mergeCell ref="F34:H34"/>
    <mergeCell ref="F35:H35"/>
    <mergeCell ref="F33:H33"/>
    <mergeCell ref="F32:H32"/>
    <mergeCell ref="B32:E32"/>
    <mergeCell ref="F29:L29"/>
    <mergeCell ref="F38:K38"/>
    <mergeCell ref="N25:O26"/>
    <mergeCell ref="M30:N30"/>
    <mergeCell ref="M38:N38"/>
    <mergeCell ref="M37:N37"/>
    <mergeCell ref="M36:N36"/>
    <mergeCell ref="M35:N35"/>
    <mergeCell ref="M34:N34"/>
    <mergeCell ref="M33:N33"/>
    <mergeCell ref="M32:N32"/>
    <mergeCell ref="M31:N31"/>
  </mergeCells>
  <phoneticPr fontId="1"/>
  <printOptions horizontalCentered="1" verticalCentered="1"/>
  <pageMargins left="0" right="0" top="0" bottom="0" header="0" footer="0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BE35-5C8A-4C38-B551-E9CAED4343F7}">
  <sheetPr codeName="Sheet2"/>
  <dimension ref="A2:AD71"/>
  <sheetViews>
    <sheetView view="pageBreakPreview" topLeftCell="A3" zoomScale="70" zoomScaleNormal="100" zoomScaleSheetLayoutView="70" workbookViewId="0">
      <selection activeCell="X31" sqref="X31"/>
    </sheetView>
  </sheetViews>
  <sheetFormatPr defaultColWidth="9" defaultRowHeight="13" x14ac:dyDescent="0.2"/>
  <cols>
    <col min="1" max="1" width="16" style="4" customWidth="1"/>
    <col min="2" max="2" width="10.54296875" style="4" customWidth="1"/>
    <col min="3" max="3" width="3.26953125" style="4" bestFit="1" customWidth="1"/>
    <col min="4" max="4" width="1.90625" style="4" customWidth="1"/>
    <col min="5" max="5" width="1.7265625" style="4" customWidth="1"/>
    <col min="6" max="6" width="3.81640625" style="4" customWidth="1"/>
    <col min="7" max="7" width="1.453125" style="4" customWidth="1"/>
    <col min="8" max="8" width="2.08984375" style="4" customWidth="1"/>
    <col min="9" max="9" width="3.08984375" style="4" customWidth="1"/>
    <col min="10" max="10" width="4.54296875" style="4" customWidth="1"/>
    <col min="11" max="11" width="4.90625" style="4" customWidth="1"/>
    <col min="12" max="12" width="3.453125" style="4" customWidth="1"/>
    <col min="13" max="13" width="5.08984375" style="4" customWidth="1"/>
    <col min="14" max="14" width="7.26953125" style="4" customWidth="1"/>
    <col min="15" max="16" width="4.26953125" style="4" customWidth="1"/>
    <col min="17" max="17" width="2.81640625" style="4" customWidth="1"/>
    <col min="18" max="19" width="4.08984375" style="4" customWidth="1"/>
    <col min="20" max="20" width="3.453125" style="4" customWidth="1"/>
    <col min="21" max="21" width="4.36328125" style="4" customWidth="1"/>
    <col min="22" max="16384" width="9" style="4"/>
  </cols>
  <sheetData>
    <row r="2" spans="1:22" ht="14" x14ac:dyDescent="0.2">
      <c r="S2" s="24" t="s">
        <v>57</v>
      </c>
    </row>
    <row r="4" spans="1:22" ht="19.5" customHeight="1" x14ac:dyDescent="0.3">
      <c r="A4" s="85" t="s">
        <v>61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1"/>
    </row>
    <row r="5" spans="1:22" ht="16.5" customHeight="1" x14ac:dyDescent="0.3">
      <c r="A5" s="1"/>
      <c r="B5" s="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3"/>
      <c r="R5" s="3"/>
      <c r="S5" s="1"/>
      <c r="T5" s="1"/>
      <c r="U5" s="1"/>
      <c r="V5" s="1"/>
    </row>
    <row r="6" spans="1:22" ht="16.5" customHeight="1" x14ac:dyDescent="0.3">
      <c r="A6" s="1"/>
      <c r="B6" s="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3"/>
      <c r="R6" s="3"/>
      <c r="S6" s="1"/>
      <c r="T6" s="1"/>
      <c r="U6" s="1"/>
      <c r="V6" s="1"/>
    </row>
    <row r="7" spans="1:22" ht="18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55"/>
      <c r="P7" s="155"/>
      <c r="Q7" s="19" t="s">
        <v>40</v>
      </c>
      <c r="R7" s="19"/>
      <c r="S7" s="19" t="s">
        <v>41</v>
      </c>
      <c r="T7" s="19"/>
      <c r="U7" s="52" t="s">
        <v>42</v>
      </c>
      <c r="V7" s="6"/>
    </row>
    <row r="8" spans="1:22" ht="16.5" x14ac:dyDescent="0.25">
      <c r="A8" s="19" t="s">
        <v>0</v>
      </c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3.5" customHeight="1" x14ac:dyDescent="0.2">
      <c r="A9" s="5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6.5" customHeight="1" x14ac:dyDescent="0.2">
      <c r="A10" s="1"/>
      <c r="B10" s="1"/>
      <c r="C10" s="1"/>
      <c r="D10" s="1"/>
      <c r="E10" s="1"/>
      <c r="F10" s="1"/>
      <c r="G10" s="1"/>
      <c r="H10" s="35" t="s">
        <v>24</v>
      </c>
      <c r="I10" s="7"/>
      <c r="J10" s="135" t="s">
        <v>36</v>
      </c>
      <c r="K10" s="135"/>
      <c r="L10" s="12" t="s">
        <v>37</v>
      </c>
      <c r="M10" s="156"/>
      <c r="N10" s="156"/>
      <c r="O10" s="156"/>
      <c r="P10" s="8"/>
      <c r="Q10" s="8"/>
      <c r="R10" s="8"/>
      <c r="S10" s="8"/>
      <c r="T10" s="8"/>
      <c r="U10" s="8"/>
      <c r="V10" s="1"/>
    </row>
    <row r="11" spans="1:22" ht="16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97"/>
      <c r="K11" s="97"/>
      <c r="L11" s="70"/>
      <c r="M11" s="168"/>
      <c r="N11" s="168"/>
      <c r="O11" s="168"/>
      <c r="P11" s="168"/>
      <c r="Q11" s="168"/>
      <c r="R11" s="168"/>
      <c r="S11" s="168"/>
      <c r="T11" s="168"/>
      <c r="U11" s="168"/>
      <c r="V11" s="1"/>
    </row>
    <row r="12" spans="1:22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0"/>
      <c r="K12" s="11" t="s">
        <v>25</v>
      </c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</row>
    <row r="13" spans="1:22" ht="16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34" t="s">
        <v>1</v>
      </c>
      <c r="K13" s="5"/>
      <c r="L13" s="167"/>
      <c r="M13" s="167"/>
      <c r="N13" s="167"/>
      <c r="O13" s="167"/>
      <c r="P13" s="167"/>
      <c r="Q13" s="167"/>
      <c r="R13" s="167"/>
      <c r="S13" s="167"/>
      <c r="T13" s="169" t="s">
        <v>2</v>
      </c>
      <c r="U13" s="169"/>
      <c r="V13" s="1"/>
    </row>
    <row r="14" spans="1:22" ht="16.5" customHeight="1" x14ac:dyDescent="0.2">
      <c r="A14" s="1"/>
      <c r="B14" s="1"/>
      <c r="C14" s="1"/>
      <c r="D14" s="1"/>
      <c r="E14" s="1"/>
      <c r="F14" s="1"/>
      <c r="G14" s="1"/>
      <c r="H14" s="1"/>
      <c r="I14" s="1" t="s">
        <v>68</v>
      </c>
      <c r="J14" s="135" t="s">
        <v>69</v>
      </c>
      <c r="K14" s="135"/>
      <c r="L14" s="157"/>
      <c r="M14" s="157"/>
      <c r="N14" s="157"/>
      <c r="O14" s="157"/>
      <c r="P14" s="157"/>
      <c r="Q14" s="157"/>
      <c r="R14" s="157"/>
      <c r="S14" s="157"/>
      <c r="T14" s="8"/>
      <c r="U14" s="14" t="s">
        <v>3</v>
      </c>
      <c r="V14" s="1"/>
    </row>
    <row r="15" spans="1:22" ht="16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97"/>
      <c r="K15" s="97"/>
      <c r="L15" s="142"/>
      <c r="M15" s="142"/>
      <c r="N15" s="142"/>
      <c r="O15" s="142"/>
      <c r="P15" s="142"/>
      <c r="Q15" s="142"/>
      <c r="R15" s="142"/>
      <c r="S15" s="142"/>
      <c r="T15" s="9"/>
      <c r="U15" s="15" t="s">
        <v>4</v>
      </c>
      <c r="V15" s="1"/>
    </row>
    <row r="16" spans="1:22" ht="16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96" t="s">
        <v>30</v>
      </c>
      <c r="K16" s="96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30" ht="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97"/>
      <c r="K17" s="97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"/>
    </row>
    <row r="18" spans="1:30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30" ht="18" customHeight="1" x14ac:dyDescent="0.2">
      <c r="A19" s="46" t="s">
        <v>7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5"/>
      <c r="V19" s="1"/>
    </row>
    <row r="20" spans="1:30" ht="18" customHeight="1" x14ac:dyDescent="0.2">
      <c r="A20" s="47" t="s">
        <v>6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8"/>
      <c r="V20" s="1"/>
    </row>
    <row r="21" spans="1:30" ht="18" customHeight="1" x14ac:dyDescent="0.2">
      <c r="A21" s="103" t="s">
        <v>8</v>
      </c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1"/>
      <c r="V21" s="1"/>
    </row>
    <row r="22" spans="1:30" ht="18" customHeight="1" x14ac:dyDescent="0.2">
      <c r="A22" s="104"/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4"/>
      <c r="V22" s="1"/>
    </row>
    <row r="23" spans="1:30" ht="24" customHeight="1" x14ac:dyDescent="0.2">
      <c r="A23" s="117" t="s">
        <v>9</v>
      </c>
      <c r="B23" s="53"/>
      <c r="C23" s="45" t="s">
        <v>40</v>
      </c>
      <c r="D23" s="150"/>
      <c r="E23" s="150"/>
      <c r="F23" s="45" t="s">
        <v>41</v>
      </c>
      <c r="G23" s="150"/>
      <c r="H23" s="150"/>
      <c r="I23" s="30" t="s">
        <v>42</v>
      </c>
      <c r="J23" s="32" t="s">
        <v>55</v>
      </c>
      <c r="K23" s="149"/>
      <c r="L23" s="150"/>
      <c r="M23" s="119" t="s">
        <v>26</v>
      </c>
      <c r="N23" s="75" t="s">
        <v>10</v>
      </c>
      <c r="O23" s="76"/>
      <c r="P23" s="149"/>
      <c r="Q23" s="96" t="s">
        <v>44</v>
      </c>
      <c r="R23" s="96" t="s">
        <v>43</v>
      </c>
      <c r="S23" s="150"/>
      <c r="T23" s="96" t="s">
        <v>45</v>
      </c>
      <c r="U23" s="76"/>
      <c r="V23" s="22"/>
    </row>
    <row r="24" spans="1:30" ht="24" customHeight="1" x14ac:dyDescent="0.2">
      <c r="A24" s="118"/>
      <c r="B24" s="54"/>
      <c r="C24" s="44" t="s">
        <v>40</v>
      </c>
      <c r="D24" s="153"/>
      <c r="E24" s="153"/>
      <c r="F24" s="44" t="s">
        <v>41</v>
      </c>
      <c r="G24" s="153"/>
      <c r="H24" s="153"/>
      <c r="I24" s="31" t="s">
        <v>42</v>
      </c>
      <c r="J24" s="33" t="s">
        <v>56</v>
      </c>
      <c r="K24" s="152"/>
      <c r="L24" s="153"/>
      <c r="M24" s="120"/>
      <c r="N24" s="77"/>
      <c r="O24" s="78"/>
      <c r="P24" s="152"/>
      <c r="Q24" s="97"/>
      <c r="R24" s="97"/>
      <c r="S24" s="153"/>
      <c r="T24" s="97"/>
      <c r="U24" s="78"/>
      <c r="V24" s="1"/>
    </row>
    <row r="25" spans="1:30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0" ht="24" customHeight="1" x14ac:dyDescent="0.2">
      <c r="A26" s="98" t="s">
        <v>27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"/>
    </row>
    <row r="27" spans="1:30" ht="28.5" customHeight="1" x14ac:dyDescent="0.2">
      <c r="A27" s="49" t="s">
        <v>11</v>
      </c>
      <c r="B27" s="83" t="s">
        <v>28</v>
      </c>
      <c r="C27" s="84"/>
      <c r="D27" s="84"/>
      <c r="E27" s="84"/>
      <c r="F27" s="83" t="s">
        <v>21</v>
      </c>
      <c r="G27" s="84"/>
      <c r="H27" s="84"/>
      <c r="I27" s="84"/>
      <c r="J27" s="84"/>
      <c r="K27" s="84"/>
      <c r="L27" s="95"/>
      <c r="M27" s="83" t="s">
        <v>54</v>
      </c>
      <c r="N27" s="84"/>
      <c r="O27" s="95"/>
      <c r="P27" s="100" t="s">
        <v>22</v>
      </c>
      <c r="Q27" s="101"/>
      <c r="R27" s="101"/>
      <c r="S27" s="101"/>
      <c r="T27" s="101"/>
      <c r="U27" s="102"/>
      <c r="V27" s="1"/>
    </row>
    <row r="28" spans="1:30" ht="25.5" customHeight="1" x14ac:dyDescent="0.2">
      <c r="A28" s="99" t="s">
        <v>12</v>
      </c>
      <c r="B28" s="83" t="s">
        <v>17</v>
      </c>
      <c r="C28" s="84"/>
      <c r="D28" s="84"/>
      <c r="E28" s="84"/>
      <c r="F28" s="158"/>
      <c r="G28" s="159"/>
      <c r="H28" s="159"/>
      <c r="I28" s="25" t="s">
        <v>46</v>
      </c>
      <c r="J28" s="20" t="s">
        <v>47</v>
      </c>
      <c r="K28" s="71"/>
      <c r="L28" s="48" t="s">
        <v>42</v>
      </c>
      <c r="M28" s="79">
        <v>2100</v>
      </c>
      <c r="N28" s="80"/>
      <c r="O28" s="27" t="s">
        <v>58</v>
      </c>
      <c r="P28" s="160">
        <f t="shared" ref="P28:P38" si="0">F28*K28*M28</f>
        <v>0</v>
      </c>
      <c r="Q28" s="161"/>
      <c r="R28" s="161"/>
      <c r="S28" s="161"/>
      <c r="T28" s="161"/>
      <c r="U28" s="39" t="s">
        <v>58</v>
      </c>
      <c r="V28" s="1"/>
    </row>
    <row r="29" spans="1:30" ht="25.5" customHeight="1" x14ac:dyDescent="0.2">
      <c r="A29" s="99"/>
      <c r="B29" s="83" t="s">
        <v>18</v>
      </c>
      <c r="C29" s="84"/>
      <c r="D29" s="84"/>
      <c r="E29" s="84"/>
      <c r="F29" s="158"/>
      <c r="G29" s="159"/>
      <c r="H29" s="159"/>
      <c r="I29" s="25" t="s">
        <v>46</v>
      </c>
      <c r="J29" s="20" t="s">
        <v>47</v>
      </c>
      <c r="K29" s="71"/>
      <c r="L29" s="48" t="s">
        <v>42</v>
      </c>
      <c r="M29" s="79">
        <v>4200</v>
      </c>
      <c r="N29" s="80"/>
      <c r="O29" s="27" t="s">
        <v>58</v>
      </c>
      <c r="P29" s="160">
        <f t="shared" si="0"/>
        <v>0</v>
      </c>
      <c r="Q29" s="161"/>
      <c r="R29" s="161"/>
      <c r="S29" s="161"/>
      <c r="T29" s="161"/>
      <c r="U29" s="39" t="s">
        <v>58</v>
      </c>
      <c r="V29" s="1"/>
      <c r="Z29" s="130"/>
      <c r="AA29" s="131"/>
      <c r="AB29" s="131"/>
      <c r="AC29" s="131"/>
      <c r="AD29" s="131"/>
    </row>
    <row r="30" spans="1:30" ht="25.5" customHeight="1" x14ac:dyDescent="0.2">
      <c r="A30" s="49" t="s">
        <v>13</v>
      </c>
      <c r="B30" s="83"/>
      <c r="C30" s="84"/>
      <c r="D30" s="84"/>
      <c r="E30" s="84"/>
      <c r="F30" s="158"/>
      <c r="G30" s="159"/>
      <c r="H30" s="159"/>
      <c r="I30" s="25" t="s">
        <v>48</v>
      </c>
      <c r="J30" s="20" t="s">
        <v>47</v>
      </c>
      <c r="K30" s="71"/>
      <c r="L30" s="48" t="s">
        <v>42</v>
      </c>
      <c r="M30" s="79">
        <v>520</v>
      </c>
      <c r="N30" s="80"/>
      <c r="O30" s="27" t="s">
        <v>58</v>
      </c>
      <c r="P30" s="160">
        <f t="shared" si="0"/>
        <v>0</v>
      </c>
      <c r="Q30" s="161"/>
      <c r="R30" s="161"/>
      <c r="S30" s="161"/>
      <c r="T30" s="161"/>
      <c r="U30" s="39" t="s">
        <v>58</v>
      </c>
      <c r="V30" s="1"/>
    </row>
    <row r="31" spans="1:30" ht="25.5" customHeight="1" x14ac:dyDescent="0.2">
      <c r="A31" s="49" t="s">
        <v>14</v>
      </c>
      <c r="B31" s="83"/>
      <c r="C31" s="84"/>
      <c r="D31" s="84"/>
      <c r="E31" s="84"/>
      <c r="F31" s="158"/>
      <c r="G31" s="159"/>
      <c r="H31" s="159"/>
      <c r="I31" s="25" t="s">
        <v>48</v>
      </c>
      <c r="J31" s="20" t="s">
        <v>47</v>
      </c>
      <c r="K31" s="71"/>
      <c r="L31" s="48" t="s">
        <v>42</v>
      </c>
      <c r="M31" s="79">
        <v>110</v>
      </c>
      <c r="N31" s="80"/>
      <c r="O31" s="27" t="s">
        <v>58</v>
      </c>
      <c r="P31" s="160">
        <f t="shared" si="0"/>
        <v>0</v>
      </c>
      <c r="Q31" s="161"/>
      <c r="R31" s="161"/>
      <c r="S31" s="161"/>
      <c r="T31" s="161"/>
      <c r="U31" s="39" t="s">
        <v>58</v>
      </c>
      <c r="V31" s="1"/>
    </row>
    <row r="32" spans="1:30" ht="25.5" customHeight="1" x14ac:dyDescent="0.2">
      <c r="A32" s="49" t="s">
        <v>32</v>
      </c>
      <c r="B32" s="83" t="s">
        <v>38</v>
      </c>
      <c r="C32" s="84"/>
      <c r="D32" s="84"/>
      <c r="E32" s="84"/>
      <c r="F32" s="158"/>
      <c r="G32" s="159"/>
      <c r="H32" s="159"/>
      <c r="I32" s="25" t="s">
        <v>49</v>
      </c>
      <c r="J32" s="20" t="s">
        <v>47</v>
      </c>
      <c r="K32" s="71"/>
      <c r="L32" s="48" t="s">
        <v>42</v>
      </c>
      <c r="M32" s="79">
        <v>220</v>
      </c>
      <c r="N32" s="80"/>
      <c r="O32" s="27" t="s">
        <v>58</v>
      </c>
      <c r="P32" s="160">
        <f t="shared" si="0"/>
        <v>0</v>
      </c>
      <c r="Q32" s="161"/>
      <c r="R32" s="161"/>
      <c r="S32" s="161"/>
      <c r="T32" s="161"/>
      <c r="U32" s="39" t="s">
        <v>58</v>
      </c>
      <c r="V32" s="1"/>
    </row>
    <row r="33" spans="1:22" ht="25.5" customHeight="1" x14ac:dyDescent="0.2">
      <c r="A33" s="49" t="s">
        <v>33</v>
      </c>
      <c r="B33" s="83" t="s">
        <v>38</v>
      </c>
      <c r="C33" s="84"/>
      <c r="D33" s="84"/>
      <c r="E33" s="84"/>
      <c r="F33" s="158"/>
      <c r="G33" s="159"/>
      <c r="H33" s="159"/>
      <c r="I33" s="25" t="s">
        <v>50</v>
      </c>
      <c r="J33" s="20" t="s">
        <v>47</v>
      </c>
      <c r="K33" s="71"/>
      <c r="L33" s="48" t="s">
        <v>42</v>
      </c>
      <c r="M33" s="79">
        <v>220</v>
      </c>
      <c r="N33" s="80"/>
      <c r="O33" s="27" t="s">
        <v>58</v>
      </c>
      <c r="P33" s="160">
        <f t="shared" si="0"/>
        <v>0</v>
      </c>
      <c r="Q33" s="161"/>
      <c r="R33" s="161"/>
      <c r="S33" s="161"/>
      <c r="T33" s="161"/>
      <c r="U33" s="39" t="s">
        <v>58</v>
      </c>
      <c r="V33" s="1"/>
    </row>
    <row r="34" spans="1:22" ht="25.5" customHeight="1" x14ac:dyDescent="0.2">
      <c r="A34" s="49" t="s">
        <v>34</v>
      </c>
      <c r="B34" s="83" t="s">
        <v>38</v>
      </c>
      <c r="C34" s="84"/>
      <c r="D34" s="84"/>
      <c r="E34" s="84"/>
      <c r="F34" s="158"/>
      <c r="G34" s="159"/>
      <c r="H34" s="159"/>
      <c r="I34" s="25" t="s">
        <v>48</v>
      </c>
      <c r="J34" s="20" t="s">
        <v>47</v>
      </c>
      <c r="K34" s="71"/>
      <c r="L34" s="48" t="s">
        <v>42</v>
      </c>
      <c r="M34" s="79">
        <v>110</v>
      </c>
      <c r="N34" s="80"/>
      <c r="O34" s="27" t="s">
        <v>58</v>
      </c>
      <c r="P34" s="160">
        <f t="shared" si="0"/>
        <v>0</v>
      </c>
      <c r="Q34" s="161"/>
      <c r="R34" s="161"/>
      <c r="S34" s="161"/>
      <c r="T34" s="161"/>
      <c r="U34" s="39" t="s">
        <v>58</v>
      </c>
      <c r="V34" s="1"/>
    </row>
    <row r="35" spans="1:22" ht="25.5" customHeight="1" x14ac:dyDescent="0.2">
      <c r="A35" s="49" t="s">
        <v>35</v>
      </c>
      <c r="B35" s="83" t="s">
        <v>38</v>
      </c>
      <c r="C35" s="84"/>
      <c r="D35" s="84"/>
      <c r="E35" s="84"/>
      <c r="F35" s="158"/>
      <c r="G35" s="159"/>
      <c r="H35" s="159"/>
      <c r="I35" s="25" t="s">
        <v>48</v>
      </c>
      <c r="J35" s="20" t="s">
        <v>47</v>
      </c>
      <c r="K35" s="71"/>
      <c r="L35" s="48" t="s">
        <v>42</v>
      </c>
      <c r="M35" s="79">
        <v>220</v>
      </c>
      <c r="N35" s="80"/>
      <c r="O35" s="27" t="s">
        <v>58</v>
      </c>
      <c r="P35" s="160">
        <f t="shared" si="0"/>
        <v>0</v>
      </c>
      <c r="Q35" s="161"/>
      <c r="R35" s="161"/>
      <c r="S35" s="161"/>
      <c r="T35" s="161"/>
      <c r="U35" s="39" t="s">
        <v>58</v>
      </c>
      <c r="V35" s="1"/>
    </row>
    <row r="36" spans="1:22" ht="25.5" customHeight="1" x14ac:dyDescent="0.2">
      <c r="A36" s="49" t="s">
        <v>15</v>
      </c>
      <c r="B36" s="83"/>
      <c r="C36" s="84"/>
      <c r="D36" s="84"/>
      <c r="E36" s="84"/>
      <c r="F36" s="158"/>
      <c r="G36" s="159"/>
      <c r="H36" s="159"/>
      <c r="I36" s="159"/>
      <c r="J36" s="159"/>
      <c r="K36" s="159"/>
      <c r="L36" s="48" t="s">
        <v>51</v>
      </c>
      <c r="M36" s="81">
        <v>850</v>
      </c>
      <c r="N36" s="82"/>
      <c r="O36" s="27" t="s">
        <v>58</v>
      </c>
      <c r="P36" s="160">
        <f>F36*M36</f>
        <v>0</v>
      </c>
      <c r="Q36" s="161"/>
      <c r="R36" s="161"/>
      <c r="S36" s="161"/>
      <c r="T36" s="161"/>
      <c r="U36" s="39" t="s">
        <v>58</v>
      </c>
      <c r="V36" s="1"/>
    </row>
    <row r="37" spans="1:22" ht="25.5" customHeight="1" x14ac:dyDescent="0.2">
      <c r="A37" s="49" t="s">
        <v>16</v>
      </c>
      <c r="B37" s="83"/>
      <c r="C37" s="84"/>
      <c r="D37" s="84"/>
      <c r="E37" s="84"/>
      <c r="F37" s="158"/>
      <c r="G37" s="159"/>
      <c r="H37" s="159"/>
      <c r="I37" s="25" t="s">
        <v>52</v>
      </c>
      <c r="J37" s="20" t="s">
        <v>47</v>
      </c>
      <c r="K37" s="71"/>
      <c r="L37" s="48" t="s">
        <v>42</v>
      </c>
      <c r="M37" s="81">
        <v>200</v>
      </c>
      <c r="N37" s="82"/>
      <c r="O37" s="27" t="s">
        <v>58</v>
      </c>
      <c r="P37" s="160">
        <f t="shared" si="0"/>
        <v>0</v>
      </c>
      <c r="Q37" s="161"/>
      <c r="R37" s="161"/>
      <c r="S37" s="161"/>
      <c r="T37" s="161"/>
      <c r="U37" s="39" t="s">
        <v>58</v>
      </c>
      <c r="V37" s="1"/>
    </row>
    <row r="38" spans="1:22" ht="25.5" customHeight="1" x14ac:dyDescent="0.2">
      <c r="A38" s="49" t="s">
        <v>19</v>
      </c>
      <c r="B38" s="83" t="s">
        <v>20</v>
      </c>
      <c r="C38" s="84"/>
      <c r="D38" s="84"/>
      <c r="E38" s="84"/>
      <c r="F38" s="158"/>
      <c r="G38" s="159"/>
      <c r="H38" s="159"/>
      <c r="I38" s="25" t="s">
        <v>53</v>
      </c>
      <c r="J38" s="20" t="s">
        <v>47</v>
      </c>
      <c r="K38" s="71"/>
      <c r="L38" s="48" t="s">
        <v>42</v>
      </c>
      <c r="M38" s="81">
        <v>200</v>
      </c>
      <c r="N38" s="82"/>
      <c r="O38" s="27" t="s">
        <v>58</v>
      </c>
      <c r="P38" s="160">
        <f t="shared" si="0"/>
        <v>0</v>
      </c>
      <c r="Q38" s="161"/>
      <c r="R38" s="161"/>
      <c r="S38" s="161"/>
      <c r="T38" s="161"/>
      <c r="U38" s="39" t="s">
        <v>58</v>
      </c>
      <c r="V38" s="1"/>
    </row>
    <row r="39" spans="1:22" ht="25.5" customHeight="1" thickBot="1" x14ac:dyDescent="0.25">
      <c r="A39" s="18"/>
      <c r="B39" s="91"/>
      <c r="C39" s="92"/>
      <c r="D39" s="92"/>
      <c r="E39" s="92"/>
      <c r="F39" s="91"/>
      <c r="G39" s="92"/>
      <c r="H39" s="92"/>
      <c r="I39" s="23"/>
      <c r="J39" s="23"/>
      <c r="K39" s="23"/>
      <c r="L39" s="43"/>
      <c r="M39" s="121"/>
      <c r="N39" s="122"/>
      <c r="O39" s="123"/>
      <c r="P39" s="124"/>
      <c r="Q39" s="125"/>
      <c r="R39" s="125"/>
      <c r="S39" s="125"/>
      <c r="T39" s="125"/>
      <c r="U39" s="40"/>
      <c r="V39" s="1"/>
    </row>
    <row r="40" spans="1:22" ht="31" customHeight="1" thickBot="1" x14ac:dyDescent="0.25">
      <c r="A40" s="89" t="s">
        <v>23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162">
        <f>P28+P29+P30+P31+P32+P33+P34+P35+P36+P37+P38</f>
        <v>0</v>
      </c>
      <c r="Q40" s="163"/>
      <c r="R40" s="163"/>
      <c r="S40" s="163"/>
      <c r="T40" s="163"/>
      <c r="U40" s="41" t="s">
        <v>58</v>
      </c>
      <c r="V40" s="50"/>
    </row>
    <row r="41" spans="1:22" ht="36" customHeight="1" x14ac:dyDescent="0.2">
      <c r="A41" s="42" t="s">
        <v>29</v>
      </c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6"/>
      <c r="V41" s="1"/>
    </row>
    <row r="42" spans="1:22" ht="14" x14ac:dyDescent="0.2">
      <c r="A42" s="5" t="s">
        <v>39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" x14ac:dyDescent="0.2">
      <c r="A43" s="5" t="s">
        <v>31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7"/>
      <c r="B44" s="17"/>
      <c r="C44" s="17"/>
      <c r="D44" s="17"/>
      <c r="E44" s="17"/>
      <c r="F44" s="17"/>
      <c r="G44" s="1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mergeCells count="85">
    <mergeCell ref="A40:O40"/>
    <mergeCell ref="P40:T40"/>
    <mergeCell ref="B41:U41"/>
    <mergeCell ref="L13:S13"/>
    <mergeCell ref="M11:U11"/>
    <mergeCell ref="T13:U13"/>
    <mergeCell ref="B38:E38"/>
    <mergeCell ref="F38:H38"/>
    <mergeCell ref="M38:N38"/>
    <mergeCell ref="P38:T38"/>
    <mergeCell ref="B39:E39"/>
    <mergeCell ref="F39:H39"/>
    <mergeCell ref="M39:O39"/>
    <mergeCell ref="P39:T39"/>
    <mergeCell ref="B36:E36"/>
    <mergeCell ref="F36:K36"/>
    <mergeCell ref="M36:N36"/>
    <mergeCell ref="P36:T36"/>
    <mergeCell ref="B37:E37"/>
    <mergeCell ref="F37:H37"/>
    <mergeCell ref="M37:N37"/>
    <mergeCell ref="P37:T37"/>
    <mergeCell ref="B34:E34"/>
    <mergeCell ref="F34:H34"/>
    <mergeCell ref="M34:N34"/>
    <mergeCell ref="P34:T34"/>
    <mergeCell ref="B35:E35"/>
    <mergeCell ref="F35:H35"/>
    <mergeCell ref="M35:N35"/>
    <mergeCell ref="P35:T35"/>
    <mergeCell ref="B32:E32"/>
    <mergeCell ref="F32:H32"/>
    <mergeCell ref="M32:N32"/>
    <mergeCell ref="P32:T32"/>
    <mergeCell ref="B33:E33"/>
    <mergeCell ref="F33:H33"/>
    <mergeCell ref="M33:N33"/>
    <mergeCell ref="P33:T33"/>
    <mergeCell ref="Z29:AD29"/>
    <mergeCell ref="B30:E30"/>
    <mergeCell ref="F30:H30"/>
    <mergeCell ref="M30:N30"/>
    <mergeCell ref="P30:T30"/>
    <mergeCell ref="P31:T31"/>
    <mergeCell ref="A28:A29"/>
    <mergeCell ref="B28:E28"/>
    <mergeCell ref="F28:H28"/>
    <mergeCell ref="M28:N28"/>
    <mergeCell ref="P28:T28"/>
    <mergeCell ref="B29:E29"/>
    <mergeCell ref="F29:H29"/>
    <mergeCell ref="M29:N29"/>
    <mergeCell ref="P29:T29"/>
    <mergeCell ref="A23:A24"/>
    <mergeCell ref="D23:E23"/>
    <mergeCell ref="G23:H23"/>
    <mergeCell ref="B31:E31"/>
    <mergeCell ref="F31:H31"/>
    <mergeCell ref="A26:U26"/>
    <mergeCell ref="B27:E27"/>
    <mergeCell ref="F27:L27"/>
    <mergeCell ref="M27:O27"/>
    <mergeCell ref="P27:U27"/>
    <mergeCell ref="K23:L24"/>
    <mergeCell ref="M23:M24"/>
    <mergeCell ref="D24:E24"/>
    <mergeCell ref="G24:H24"/>
    <mergeCell ref="N23:O24"/>
    <mergeCell ref="M31:N31"/>
    <mergeCell ref="P23:P24"/>
    <mergeCell ref="Q23:Q24"/>
    <mergeCell ref="R23:R24"/>
    <mergeCell ref="S23:S24"/>
    <mergeCell ref="T23:U24"/>
    <mergeCell ref="A4:U4"/>
    <mergeCell ref="O7:P7"/>
    <mergeCell ref="J10:K11"/>
    <mergeCell ref="M10:O10"/>
    <mergeCell ref="J14:K15"/>
    <mergeCell ref="L14:S15"/>
    <mergeCell ref="J16:K17"/>
    <mergeCell ref="L16:U17"/>
    <mergeCell ref="B19:U20"/>
    <mergeCell ref="A21:A22"/>
    <mergeCell ref="B21:U22"/>
  </mergeCells>
  <phoneticPr fontId="1"/>
  <printOptions horizontalCentered="1" verticalCentered="1"/>
  <pageMargins left="0" right="0" top="0" bottom="0" header="0" footer="0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0380-1372-4777-86C6-A7442FEC5A6C}">
  <sheetPr codeName="Sheet3"/>
  <dimension ref="A2:AD69"/>
  <sheetViews>
    <sheetView tabSelected="1" view="pageBreakPreview" zoomScale="70" zoomScaleNormal="100" zoomScaleSheetLayoutView="70" workbookViewId="0">
      <selection activeCell="W17" sqref="W17"/>
    </sheetView>
  </sheetViews>
  <sheetFormatPr defaultColWidth="9" defaultRowHeight="13" x14ac:dyDescent="0.2"/>
  <cols>
    <col min="1" max="1" width="16" style="4" customWidth="1"/>
    <col min="2" max="2" width="10.54296875" style="4" customWidth="1"/>
    <col min="3" max="3" width="3.26953125" style="4" bestFit="1" customWidth="1"/>
    <col min="4" max="4" width="1.90625" style="4" customWidth="1"/>
    <col min="5" max="5" width="1.7265625" style="4" customWidth="1"/>
    <col min="6" max="6" width="3.81640625" style="4" customWidth="1"/>
    <col min="7" max="7" width="1.453125" style="4" customWidth="1"/>
    <col min="8" max="8" width="2.08984375" style="4" customWidth="1"/>
    <col min="9" max="9" width="3.08984375" style="4" customWidth="1"/>
    <col min="10" max="10" width="4.54296875" style="4" customWidth="1"/>
    <col min="11" max="11" width="4.90625" style="4" customWidth="1"/>
    <col min="12" max="12" width="3.453125" style="4" customWidth="1"/>
    <col min="13" max="13" width="5.08984375" style="4" customWidth="1"/>
    <col min="14" max="14" width="7.26953125" style="4" customWidth="1"/>
    <col min="15" max="16" width="4.26953125" style="4" customWidth="1"/>
    <col min="17" max="17" width="2.81640625" style="4" customWidth="1"/>
    <col min="18" max="19" width="4.08984375" style="4" customWidth="1"/>
    <col min="20" max="20" width="3.453125" style="4" customWidth="1"/>
    <col min="21" max="21" width="4.36328125" style="4" customWidth="1"/>
    <col min="22" max="16384" width="9" style="4"/>
  </cols>
  <sheetData>
    <row r="2" spans="1:22" ht="14" x14ac:dyDescent="0.2">
      <c r="S2" s="24" t="s">
        <v>67</v>
      </c>
    </row>
    <row r="4" spans="1:22" ht="19.5" customHeight="1" x14ac:dyDescent="0.3">
      <c r="A4" s="85" t="s">
        <v>61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1"/>
    </row>
    <row r="5" spans="1:22" ht="16.5" customHeight="1" x14ac:dyDescent="0.3">
      <c r="A5" s="1"/>
      <c r="B5" s="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3"/>
      <c r="R5" s="3"/>
      <c r="S5" s="1"/>
      <c r="T5" s="1"/>
      <c r="U5" s="1"/>
      <c r="V5" s="1"/>
    </row>
    <row r="6" spans="1:22" ht="18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73">
        <f>管理控!O7</f>
        <v>0</v>
      </c>
      <c r="P6" s="173"/>
      <c r="Q6" s="19" t="s">
        <v>40</v>
      </c>
      <c r="R6" s="174">
        <f>管理控!R7</f>
        <v>0</v>
      </c>
      <c r="S6" s="19" t="s">
        <v>41</v>
      </c>
      <c r="T6" s="174">
        <f>管理控!T7</f>
        <v>0</v>
      </c>
      <c r="U6" s="52" t="s">
        <v>42</v>
      </c>
      <c r="V6" s="6"/>
    </row>
    <row r="7" spans="1:22" ht="18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55"/>
      <c r="P7" s="55"/>
      <c r="Q7" s="19"/>
      <c r="R7" s="19"/>
      <c r="S7" s="19"/>
      <c r="T7" s="19"/>
      <c r="U7" s="52"/>
      <c r="V7" s="6"/>
    </row>
    <row r="8" spans="1:22" ht="15.5" x14ac:dyDescent="0.25">
      <c r="A8" s="72" t="s">
        <v>70</v>
      </c>
      <c r="B8" s="7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5" x14ac:dyDescent="0.25">
      <c r="A9" s="72" t="s">
        <v>71</v>
      </c>
      <c r="B9" s="72"/>
      <c r="C9" s="2"/>
      <c r="D9" s="2"/>
      <c r="E9" s="2"/>
      <c r="F9" s="2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0"/>
      <c r="K10" s="11"/>
      <c r="L10" s="11"/>
      <c r="M10" s="11"/>
      <c r="N10" s="11"/>
      <c r="O10" s="1"/>
      <c r="P10" s="1"/>
      <c r="Q10" s="1"/>
      <c r="R10" s="1"/>
      <c r="S10" s="8"/>
      <c r="T10" s="8"/>
      <c r="U10" s="1"/>
      <c r="V10" s="1"/>
    </row>
    <row r="11" spans="1:22" ht="16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34" t="s">
        <v>1</v>
      </c>
      <c r="K11" s="5"/>
      <c r="L11" s="175">
        <f>管理控!L13</f>
        <v>0</v>
      </c>
      <c r="M11" s="175"/>
      <c r="N11" s="175"/>
      <c r="O11" s="175"/>
      <c r="P11" s="175"/>
      <c r="Q11" s="175"/>
      <c r="R11" s="175"/>
      <c r="S11" s="175"/>
      <c r="T11" s="1"/>
      <c r="U11" s="13"/>
      <c r="V11" s="1"/>
    </row>
    <row r="12" spans="1:22" ht="16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35" t="s">
        <v>5</v>
      </c>
      <c r="K12" s="135"/>
      <c r="L12" s="176">
        <f>管理控!L14</f>
        <v>0</v>
      </c>
      <c r="M12" s="176"/>
      <c r="N12" s="176"/>
      <c r="O12" s="176"/>
      <c r="P12" s="176"/>
      <c r="Q12" s="176"/>
      <c r="R12" s="176"/>
      <c r="S12" s="176"/>
      <c r="T12" s="8"/>
      <c r="U12" s="14"/>
      <c r="V12" s="1"/>
    </row>
    <row r="13" spans="1:22" ht="16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97"/>
      <c r="K13" s="97"/>
      <c r="L13" s="177"/>
      <c r="M13" s="177"/>
      <c r="N13" s="177"/>
      <c r="O13" s="177"/>
      <c r="P13" s="177"/>
      <c r="Q13" s="177"/>
      <c r="R13" s="177"/>
      <c r="S13" s="177"/>
      <c r="T13" s="9"/>
      <c r="U13" s="15"/>
      <c r="V13" s="1"/>
    </row>
    <row r="14" spans="1:22" ht="16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96"/>
      <c r="K14" s="96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2" ht="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35"/>
      <c r="K15" s="135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"/>
    </row>
    <row r="16" spans="1:22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0" ht="18" customHeight="1" x14ac:dyDescent="0.2">
      <c r="A17" s="46" t="s">
        <v>7</v>
      </c>
      <c r="B17" s="178">
        <f>管理控!B19</f>
        <v>0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80"/>
      <c r="V17" s="1"/>
    </row>
    <row r="18" spans="1:30" ht="18" customHeight="1" x14ac:dyDescent="0.2">
      <c r="A18" s="47" t="s">
        <v>6</v>
      </c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3"/>
      <c r="V18" s="1"/>
    </row>
    <row r="19" spans="1:30" ht="18" customHeight="1" x14ac:dyDescent="0.2">
      <c r="A19" s="103" t="s">
        <v>8</v>
      </c>
      <c r="B19" s="184">
        <f>管理控!B21</f>
        <v>0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6"/>
      <c r="V19" s="1"/>
    </row>
    <row r="20" spans="1:30" ht="18" customHeight="1" x14ac:dyDescent="0.2">
      <c r="A20" s="104"/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9"/>
      <c r="V20" s="1"/>
    </row>
    <row r="21" spans="1:30" ht="24" customHeight="1" x14ac:dyDescent="0.2">
      <c r="A21" s="117" t="s">
        <v>9</v>
      </c>
      <c r="B21" s="190">
        <f>管理控!B23</f>
        <v>0</v>
      </c>
      <c r="C21" s="45" t="s">
        <v>40</v>
      </c>
      <c r="D21" s="185">
        <f>管理控!D23</f>
        <v>0</v>
      </c>
      <c r="E21" s="185"/>
      <c r="F21" s="45" t="s">
        <v>41</v>
      </c>
      <c r="G21" s="185">
        <f>管理控!G23</f>
        <v>0</v>
      </c>
      <c r="H21" s="185"/>
      <c r="I21" s="30" t="s">
        <v>42</v>
      </c>
      <c r="J21" s="32" t="s">
        <v>55</v>
      </c>
      <c r="K21" s="184">
        <f>管理控!K23</f>
        <v>0</v>
      </c>
      <c r="L21" s="185"/>
      <c r="M21" s="119" t="s">
        <v>26</v>
      </c>
      <c r="N21" s="75" t="s">
        <v>10</v>
      </c>
      <c r="O21" s="76"/>
      <c r="P21" s="184">
        <f>管理控!P23</f>
        <v>0</v>
      </c>
      <c r="Q21" s="96" t="s">
        <v>44</v>
      </c>
      <c r="R21" s="96" t="s">
        <v>43</v>
      </c>
      <c r="S21" s="185">
        <f>管理控!S23</f>
        <v>0</v>
      </c>
      <c r="T21" s="96" t="s">
        <v>45</v>
      </c>
      <c r="U21" s="76"/>
      <c r="V21" s="22"/>
    </row>
    <row r="22" spans="1:30" ht="24" customHeight="1" x14ac:dyDescent="0.2">
      <c r="A22" s="118"/>
      <c r="B22" s="191">
        <f>管理控!B24</f>
        <v>0</v>
      </c>
      <c r="C22" s="44" t="s">
        <v>40</v>
      </c>
      <c r="D22" s="188">
        <f>管理控!D24</f>
        <v>0</v>
      </c>
      <c r="E22" s="188"/>
      <c r="F22" s="44" t="s">
        <v>41</v>
      </c>
      <c r="G22" s="188">
        <f>管理控!G24</f>
        <v>0</v>
      </c>
      <c r="H22" s="188"/>
      <c r="I22" s="31" t="s">
        <v>42</v>
      </c>
      <c r="J22" s="33" t="s">
        <v>56</v>
      </c>
      <c r="K22" s="187"/>
      <c r="L22" s="188"/>
      <c r="M22" s="120"/>
      <c r="N22" s="77"/>
      <c r="O22" s="78"/>
      <c r="P22" s="187"/>
      <c r="Q22" s="97"/>
      <c r="R22" s="97"/>
      <c r="S22" s="188"/>
      <c r="T22" s="97"/>
      <c r="U22" s="78"/>
      <c r="V22" s="1"/>
    </row>
    <row r="23" spans="1:30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30" ht="24" customHeight="1" x14ac:dyDescent="0.2">
      <c r="A24" s="98" t="s">
        <v>27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1"/>
    </row>
    <row r="25" spans="1:30" ht="28.5" customHeight="1" x14ac:dyDescent="0.2">
      <c r="A25" s="49" t="s">
        <v>11</v>
      </c>
      <c r="B25" s="83" t="s">
        <v>28</v>
      </c>
      <c r="C25" s="84"/>
      <c r="D25" s="84"/>
      <c r="E25" s="84"/>
      <c r="F25" s="83" t="s">
        <v>21</v>
      </c>
      <c r="G25" s="84"/>
      <c r="H25" s="84"/>
      <c r="I25" s="84"/>
      <c r="J25" s="84"/>
      <c r="K25" s="84"/>
      <c r="L25" s="95"/>
      <c r="M25" s="83" t="s">
        <v>54</v>
      </c>
      <c r="N25" s="84"/>
      <c r="O25" s="95"/>
      <c r="P25" s="100" t="s">
        <v>22</v>
      </c>
      <c r="Q25" s="101"/>
      <c r="R25" s="101"/>
      <c r="S25" s="101"/>
      <c r="T25" s="101"/>
      <c r="U25" s="102"/>
      <c r="V25" s="1"/>
    </row>
    <row r="26" spans="1:30" ht="25.5" customHeight="1" x14ac:dyDescent="0.2">
      <c r="A26" s="99" t="s">
        <v>12</v>
      </c>
      <c r="B26" s="83" t="s">
        <v>17</v>
      </c>
      <c r="C26" s="84"/>
      <c r="D26" s="84"/>
      <c r="E26" s="84"/>
      <c r="F26" s="158">
        <f>管理控!F28</f>
        <v>0</v>
      </c>
      <c r="G26" s="159"/>
      <c r="H26" s="159"/>
      <c r="I26" s="25" t="s">
        <v>46</v>
      </c>
      <c r="J26" s="20" t="s">
        <v>47</v>
      </c>
      <c r="K26" s="71">
        <f>管理控!K28</f>
        <v>0</v>
      </c>
      <c r="L26" s="48" t="s">
        <v>42</v>
      </c>
      <c r="M26" s="79">
        <v>2100</v>
      </c>
      <c r="N26" s="80"/>
      <c r="O26" s="27" t="s">
        <v>58</v>
      </c>
      <c r="P26" s="160">
        <f t="shared" ref="P26" si="0">F26*K26*M26</f>
        <v>0</v>
      </c>
      <c r="Q26" s="161"/>
      <c r="R26" s="161"/>
      <c r="S26" s="161"/>
      <c r="T26" s="161"/>
      <c r="U26" s="39" t="s">
        <v>58</v>
      </c>
      <c r="V26" s="1"/>
    </row>
    <row r="27" spans="1:30" ht="25.5" customHeight="1" x14ac:dyDescent="0.2">
      <c r="A27" s="99"/>
      <c r="B27" s="83" t="s">
        <v>18</v>
      </c>
      <c r="C27" s="84"/>
      <c r="D27" s="84"/>
      <c r="E27" s="84"/>
      <c r="F27" s="158">
        <f>管理控!F29</f>
        <v>0</v>
      </c>
      <c r="G27" s="159"/>
      <c r="H27" s="159"/>
      <c r="I27" s="25" t="s">
        <v>46</v>
      </c>
      <c r="J27" s="20" t="s">
        <v>47</v>
      </c>
      <c r="K27" s="71">
        <f>管理控!K29</f>
        <v>0</v>
      </c>
      <c r="L27" s="48" t="s">
        <v>42</v>
      </c>
      <c r="M27" s="79">
        <v>4200</v>
      </c>
      <c r="N27" s="80"/>
      <c r="O27" s="27" t="s">
        <v>58</v>
      </c>
      <c r="P27" s="160">
        <f t="shared" ref="P27" si="1">F27*K27*M27</f>
        <v>0</v>
      </c>
      <c r="Q27" s="161"/>
      <c r="R27" s="161"/>
      <c r="S27" s="161"/>
      <c r="T27" s="161"/>
      <c r="U27" s="39" t="s">
        <v>58</v>
      </c>
      <c r="V27" s="1"/>
      <c r="Z27" s="130"/>
      <c r="AA27" s="131"/>
      <c r="AB27" s="131"/>
      <c r="AC27" s="131"/>
      <c r="AD27" s="131"/>
    </row>
    <row r="28" spans="1:30" ht="25.5" customHeight="1" x14ac:dyDescent="0.2">
      <c r="A28" s="49" t="s">
        <v>13</v>
      </c>
      <c r="B28" s="83"/>
      <c r="C28" s="84"/>
      <c r="D28" s="84"/>
      <c r="E28" s="84"/>
      <c r="F28" s="158">
        <f>管理控!F30</f>
        <v>0</v>
      </c>
      <c r="G28" s="159"/>
      <c r="H28" s="159"/>
      <c r="I28" s="25" t="s">
        <v>48</v>
      </c>
      <c r="J28" s="20" t="s">
        <v>47</v>
      </c>
      <c r="K28" s="71">
        <f>管理控!K30</f>
        <v>0</v>
      </c>
      <c r="L28" s="48" t="s">
        <v>42</v>
      </c>
      <c r="M28" s="79">
        <v>520</v>
      </c>
      <c r="N28" s="80"/>
      <c r="O28" s="27" t="s">
        <v>58</v>
      </c>
      <c r="P28" s="160">
        <f t="shared" ref="P28" si="2">F28*K28*M28</f>
        <v>0</v>
      </c>
      <c r="Q28" s="161"/>
      <c r="R28" s="161"/>
      <c r="S28" s="161"/>
      <c r="T28" s="161"/>
      <c r="U28" s="39" t="s">
        <v>58</v>
      </c>
      <c r="V28" s="1"/>
    </row>
    <row r="29" spans="1:30" ht="25.5" customHeight="1" x14ac:dyDescent="0.2">
      <c r="A29" s="49" t="s">
        <v>14</v>
      </c>
      <c r="B29" s="83"/>
      <c r="C29" s="84"/>
      <c r="D29" s="84"/>
      <c r="E29" s="84"/>
      <c r="F29" s="158">
        <f>管理控!F31</f>
        <v>0</v>
      </c>
      <c r="G29" s="159"/>
      <c r="H29" s="159"/>
      <c r="I29" s="25" t="s">
        <v>48</v>
      </c>
      <c r="J29" s="20" t="s">
        <v>47</v>
      </c>
      <c r="K29" s="71">
        <f>管理控!K31</f>
        <v>0</v>
      </c>
      <c r="L29" s="48" t="s">
        <v>42</v>
      </c>
      <c r="M29" s="79">
        <v>110</v>
      </c>
      <c r="N29" s="80"/>
      <c r="O29" s="27" t="s">
        <v>58</v>
      </c>
      <c r="P29" s="160">
        <f t="shared" ref="P29:P36" si="3">F29*K29*M29</f>
        <v>0</v>
      </c>
      <c r="Q29" s="161"/>
      <c r="R29" s="161"/>
      <c r="S29" s="161"/>
      <c r="T29" s="161"/>
      <c r="U29" s="39" t="s">
        <v>58</v>
      </c>
      <c r="V29" s="1"/>
    </row>
    <row r="30" spans="1:30" ht="25.5" customHeight="1" x14ac:dyDescent="0.2">
      <c r="A30" s="49" t="s">
        <v>32</v>
      </c>
      <c r="B30" s="83" t="s">
        <v>38</v>
      </c>
      <c r="C30" s="84"/>
      <c r="D30" s="84"/>
      <c r="E30" s="84"/>
      <c r="F30" s="158">
        <f>管理控!F32</f>
        <v>0</v>
      </c>
      <c r="G30" s="159"/>
      <c r="H30" s="159"/>
      <c r="I30" s="25" t="s">
        <v>49</v>
      </c>
      <c r="J30" s="20" t="s">
        <v>47</v>
      </c>
      <c r="K30" s="71">
        <f>管理控!K32</f>
        <v>0</v>
      </c>
      <c r="L30" s="48" t="s">
        <v>42</v>
      </c>
      <c r="M30" s="79">
        <v>220</v>
      </c>
      <c r="N30" s="80"/>
      <c r="O30" s="27" t="s">
        <v>58</v>
      </c>
      <c r="P30" s="160">
        <f t="shared" si="3"/>
        <v>0</v>
      </c>
      <c r="Q30" s="161"/>
      <c r="R30" s="161"/>
      <c r="S30" s="161"/>
      <c r="T30" s="161"/>
      <c r="U30" s="39" t="s">
        <v>58</v>
      </c>
      <c r="V30" s="1"/>
    </row>
    <row r="31" spans="1:30" ht="25.5" customHeight="1" x14ac:dyDescent="0.2">
      <c r="A31" s="49" t="s">
        <v>33</v>
      </c>
      <c r="B31" s="83" t="s">
        <v>38</v>
      </c>
      <c r="C31" s="84"/>
      <c r="D31" s="84"/>
      <c r="E31" s="84"/>
      <c r="F31" s="158">
        <f>管理控!F33</f>
        <v>0</v>
      </c>
      <c r="G31" s="159"/>
      <c r="H31" s="159"/>
      <c r="I31" s="25" t="s">
        <v>50</v>
      </c>
      <c r="J31" s="20" t="s">
        <v>47</v>
      </c>
      <c r="K31" s="71">
        <f>管理控!K33</f>
        <v>0</v>
      </c>
      <c r="L31" s="48" t="s">
        <v>42</v>
      </c>
      <c r="M31" s="79">
        <v>220</v>
      </c>
      <c r="N31" s="80"/>
      <c r="O31" s="27" t="s">
        <v>58</v>
      </c>
      <c r="P31" s="160">
        <f t="shared" si="3"/>
        <v>0</v>
      </c>
      <c r="Q31" s="161"/>
      <c r="R31" s="161"/>
      <c r="S31" s="161"/>
      <c r="T31" s="161"/>
      <c r="U31" s="39" t="s">
        <v>58</v>
      </c>
      <c r="V31" s="1"/>
    </row>
    <row r="32" spans="1:30" ht="25.5" customHeight="1" x14ac:dyDescent="0.2">
      <c r="A32" s="49" t="s">
        <v>34</v>
      </c>
      <c r="B32" s="83" t="s">
        <v>38</v>
      </c>
      <c r="C32" s="84"/>
      <c r="D32" s="84"/>
      <c r="E32" s="84"/>
      <c r="F32" s="158">
        <f>管理控!F34</f>
        <v>0</v>
      </c>
      <c r="G32" s="159"/>
      <c r="H32" s="159"/>
      <c r="I32" s="25" t="s">
        <v>48</v>
      </c>
      <c r="J32" s="20" t="s">
        <v>47</v>
      </c>
      <c r="K32" s="71">
        <f>管理控!K34</f>
        <v>0</v>
      </c>
      <c r="L32" s="48" t="s">
        <v>42</v>
      </c>
      <c r="M32" s="79">
        <v>110</v>
      </c>
      <c r="N32" s="80"/>
      <c r="O32" s="27" t="s">
        <v>58</v>
      </c>
      <c r="P32" s="160">
        <f t="shared" si="3"/>
        <v>0</v>
      </c>
      <c r="Q32" s="161"/>
      <c r="R32" s="161"/>
      <c r="S32" s="161"/>
      <c r="T32" s="161"/>
      <c r="U32" s="39" t="s">
        <v>58</v>
      </c>
      <c r="V32" s="1"/>
    </row>
    <row r="33" spans="1:22" ht="25.5" customHeight="1" x14ac:dyDescent="0.2">
      <c r="A33" s="49" t="s">
        <v>35</v>
      </c>
      <c r="B33" s="83" t="s">
        <v>38</v>
      </c>
      <c r="C33" s="84"/>
      <c r="D33" s="84"/>
      <c r="E33" s="84"/>
      <c r="F33" s="158">
        <f>管理控!F35</f>
        <v>0</v>
      </c>
      <c r="G33" s="159"/>
      <c r="H33" s="159"/>
      <c r="I33" s="25" t="s">
        <v>48</v>
      </c>
      <c r="J33" s="20" t="s">
        <v>47</v>
      </c>
      <c r="K33" s="71">
        <f>管理控!K35</f>
        <v>0</v>
      </c>
      <c r="L33" s="48" t="s">
        <v>42</v>
      </c>
      <c r="M33" s="79">
        <v>220</v>
      </c>
      <c r="N33" s="80"/>
      <c r="O33" s="27" t="s">
        <v>58</v>
      </c>
      <c r="P33" s="160">
        <f t="shared" si="3"/>
        <v>0</v>
      </c>
      <c r="Q33" s="161"/>
      <c r="R33" s="161"/>
      <c r="S33" s="161"/>
      <c r="T33" s="161"/>
      <c r="U33" s="39" t="s">
        <v>58</v>
      </c>
      <c r="V33" s="1"/>
    </row>
    <row r="34" spans="1:22" ht="25.5" customHeight="1" x14ac:dyDescent="0.2">
      <c r="A34" s="49" t="s">
        <v>15</v>
      </c>
      <c r="B34" s="83"/>
      <c r="C34" s="84"/>
      <c r="D34" s="84"/>
      <c r="E34" s="84"/>
      <c r="F34" s="158">
        <f>管理控!F36</f>
        <v>0</v>
      </c>
      <c r="G34" s="159"/>
      <c r="H34" s="159"/>
      <c r="I34" s="159"/>
      <c r="J34" s="159"/>
      <c r="K34" s="159"/>
      <c r="L34" s="48" t="s">
        <v>51</v>
      </c>
      <c r="M34" s="81">
        <v>850</v>
      </c>
      <c r="N34" s="82"/>
      <c r="O34" s="27" t="s">
        <v>58</v>
      </c>
      <c r="P34" s="160">
        <f>管理控!P36</f>
        <v>0</v>
      </c>
      <c r="Q34" s="161"/>
      <c r="R34" s="161"/>
      <c r="S34" s="161"/>
      <c r="T34" s="161"/>
      <c r="U34" s="39" t="s">
        <v>58</v>
      </c>
      <c r="V34" s="1"/>
    </row>
    <row r="35" spans="1:22" ht="25.5" customHeight="1" x14ac:dyDescent="0.2">
      <c r="A35" s="49" t="s">
        <v>16</v>
      </c>
      <c r="B35" s="83"/>
      <c r="C35" s="84"/>
      <c r="D35" s="84"/>
      <c r="E35" s="84"/>
      <c r="F35" s="158">
        <f>管理控!F37</f>
        <v>0</v>
      </c>
      <c r="G35" s="159"/>
      <c r="H35" s="159"/>
      <c r="I35" s="25" t="s">
        <v>52</v>
      </c>
      <c r="J35" s="20" t="s">
        <v>47</v>
      </c>
      <c r="K35" s="71">
        <f>管理控!K37</f>
        <v>0</v>
      </c>
      <c r="L35" s="48" t="s">
        <v>42</v>
      </c>
      <c r="M35" s="81">
        <v>200</v>
      </c>
      <c r="N35" s="82"/>
      <c r="O35" s="27" t="s">
        <v>58</v>
      </c>
      <c r="P35" s="160">
        <f t="shared" si="3"/>
        <v>0</v>
      </c>
      <c r="Q35" s="161"/>
      <c r="R35" s="161"/>
      <c r="S35" s="161"/>
      <c r="T35" s="161"/>
      <c r="U35" s="39" t="s">
        <v>58</v>
      </c>
      <c r="V35" s="1"/>
    </row>
    <row r="36" spans="1:22" ht="25.5" customHeight="1" x14ac:dyDescent="0.2">
      <c r="A36" s="49" t="s">
        <v>19</v>
      </c>
      <c r="B36" s="83" t="s">
        <v>20</v>
      </c>
      <c r="C36" s="84"/>
      <c r="D36" s="84"/>
      <c r="E36" s="84"/>
      <c r="F36" s="158">
        <f>管理控!F38</f>
        <v>0</v>
      </c>
      <c r="G36" s="159"/>
      <c r="H36" s="159"/>
      <c r="I36" s="25" t="s">
        <v>53</v>
      </c>
      <c r="J36" s="20" t="s">
        <v>47</v>
      </c>
      <c r="K36" s="71">
        <f>管理控!K38</f>
        <v>0</v>
      </c>
      <c r="L36" s="48" t="s">
        <v>42</v>
      </c>
      <c r="M36" s="81">
        <v>200</v>
      </c>
      <c r="N36" s="82"/>
      <c r="O36" s="27" t="s">
        <v>58</v>
      </c>
      <c r="P36" s="160">
        <f t="shared" si="3"/>
        <v>0</v>
      </c>
      <c r="Q36" s="161"/>
      <c r="R36" s="161"/>
      <c r="S36" s="161"/>
      <c r="T36" s="161"/>
      <c r="U36" s="39" t="s">
        <v>58</v>
      </c>
      <c r="V36" s="1"/>
    </row>
    <row r="37" spans="1:22" ht="25.5" customHeight="1" thickBot="1" x14ac:dyDescent="0.25">
      <c r="A37" s="18"/>
      <c r="B37" s="91"/>
      <c r="C37" s="92"/>
      <c r="D37" s="92"/>
      <c r="E37" s="92"/>
      <c r="F37" s="91"/>
      <c r="G37" s="92"/>
      <c r="H37" s="92"/>
      <c r="I37" s="23"/>
      <c r="J37" s="23"/>
      <c r="K37" s="23"/>
      <c r="L37" s="43"/>
      <c r="M37" s="121"/>
      <c r="N37" s="122"/>
      <c r="O37" s="123"/>
      <c r="P37" s="124"/>
      <c r="Q37" s="125"/>
      <c r="R37" s="125"/>
      <c r="S37" s="125"/>
      <c r="T37" s="125"/>
      <c r="U37" s="40"/>
      <c r="V37" s="1"/>
    </row>
    <row r="38" spans="1:22" ht="31" customHeight="1" thickBot="1" x14ac:dyDescent="0.25">
      <c r="A38" s="89" t="s">
        <v>23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162">
        <f>P26+P27+P28+P29+P30+P31+P32+P33+P34+P35+P36</f>
        <v>0</v>
      </c>
      <c r="Q38" s="163"/>
      <c r="R38" s="163"/>
      <c r="S38" s="163"/>
      <c r="T38" s="163"/>
      <c r="U38" s="41" t="s">
        <v>58</v>
      </c>
      <c r="V38" s="50"/>
    </row>
    <row r="39" spans="1:22" ht="36" customHeight="1" x14ac:dyDescent="0.2">
      <c r="A39" s="42" t="s">
        <v>29</v>
      </c>
      <c r="B39" s="170">
        <f>管理控!B41</f>
        <v>0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2"/>
      <c r="V39" s="1"/>
    </row>
    <row r="40" spans="1:22" ht="14" x14ac:dyDescent="0.2">
      <c r="A40" s="5" t="s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" x14ac:dyDescent="0.2">
      <c r="A41" s="5" t="s">
        <v>31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">
      <c r="A42" s="17"/>
      <c r="B42" s="17"/>
      <c r="C42" s="17"/>
      <c r="D42" s="17"/>
      <c r="E42" s="17"/>
      <c r="F42" s="17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</sheetData>
  <mergeCells count="81">
    <mergeCell ref="A38:O38"/>
    <mergeCell ref="P38:T38"/>
    <mergeCell ref="B39:U39"/>
    <mergeCell ref="L11:S11"/>
    <mergeCell ref="B36:E36"/>
    <mergeCell ref="F36:H36"/>
    <mergeCell ref="M36:N36"/>
    <mergeCell ref="P36:T36"/>
    <mergeCell ref="B37:E37"/>
    <mergeCell ref="F37:H37"/>
    <mergeCell ref="M37:O37"/>
    <mergeCell ref="P37:T37"/>
    <mergeCell ref="B34:E34"/>
    <mergeCell ref="F34:K34"/>
    <mergeCell ref="M34:N34"/>
    <mergeCell ref="P34:T34"/>
    <mergeCell ref="B35:E35"/>
    <mergeCell ref="F35:H35"/>
    <mergeCell ref="M35:N35"/>
    <mergeCell ref="P35:T35"/>
    <mergeCell ref="B32:E32"/>
    <mergeCell ref="F32:H32"/>
    <mergeCell ref="M32:N32"/>
    <mergeCell ref="P32:T32"/>
    <mergeCell ref="B33:E33"/>
    <mergeCell ref="F33:H33"/>
    <mergeCell ref="M33:N33"/>
    <mergeCell ref="P33:T33"/>
    <mergeCell ref="B30:E30"/>
    <mergeCell ref="F30:H30"/>
    <mergeCell ref="M30:N30"/>
    <mergeCell ref="P30:T30"/>
    <mergeCell ref="B31:E31"/>
    <mergeCell ref="F31:H31"/>
    <mergeCell ref="M31:N31"/>
    <mergeCell ref="P31:T31"/>
    <mergeCell ref="Z27:AD27"/>
    <mergeCell ref="B28:E28"/>
    <mergeCell ref="F28:H28"/>
    <mergeCell ref="M28:N28"/>
    <mergeCell ref="P28:T28"/>
    <mergeCell ref="B29:E29"/>
    <mergeCell ref="F29:H29"/>
    <mergeCell ref="M29:N29"/>
    <mergeCell ref="P29:T29"/>
    <mergeCell ref="A26:A27"/>
    <mergeCell ref="B26:E26"/>
    <mergeCell ref="F26:H26"/>
    <mergeCell ref="M26:N26"/>
    <mergeCell ref="P26:T26"/>
    <mergeCell ref="B27:E27"/>
    <mergeCell ref="F27:H27"/>
    <mergeCell ref="M27:N27"/>
    <mergeCell ref="P27:T27"/>
    <mergeCell ref="A24:U24"/>
    <mergeCell ref="B25:E25"/>
    <mergeCell ref="F25:L25"/>
    <mergeCell ref="M25:O25"/>
    <mergeCell ref="P25:U25"/>
    <mergeCell ref="A4:U4"/>
    <mergeCell ref="O6:P6"/>
    <mergeCell ref="J12:K13"/>
    <mergeCell ref="L12:S13"/>
    <mergeCell ref="J14:K15"/>
    <mergeCell ref="L14:U15"/>
    <mergeCell ref="B17:U18"/>
    <mergeCell ref="A19:A20"/>
    <mergeCell ref="B19:U20"/>
    <mergeCell ref="D22:E22"/>
    <mergeCell ref="G22:H22"/>
    <mergeCell ref="N21:O22"/>
    <mergeCell ref="P21:P22"/>
    <mergeCell ref="Q21:Q22"/>
    <mergeCell ref="R21:R22"/>
    <mergeCell ref="S21:S22"/>
    <mergeCell ref="T21:U22"/>
    <mergeCell ref="A21:A22"/>
    <mergeCell ref="D21:E21"/>
    <mergeCell ref="G21:H21"/>
    <mergeCell ref="K21:L22"/>
    <mergeCell ref="M21:M22"/>
  </mergeCells>
  <phoneticPr fontId="1"/>
  <printOptions horizontalCentered="1" verticalCentered="1"/>
  <pageMargins left="0" right="0" top="0" bottom="0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管理控</vt:lpstr>
      <vt:lpstr>お客様控</vt:lpstr>
      <vt:lpstr>お客様控!Print_Area</vt:lpstr>
      <vt:lpstr>管理控!Print_Area</vt:lpstr>
      <vt:lpstr>記入例!Print_Area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amz</dc:creator>
  <cp:lastModifiedBy>水田 大祐</cp:lastModifiedBy>
  <cp:lastPrinted>2025-08-07T06:04:05Z</cp:lastPrinted>
  <dcterms:created xsi:type="dcterms:W3CDTF">2017-01-21T00:54:19Z</dcterms:created>
  <dcterms:modified xsi:type="dcterms:W3CDTF">2025-09-12T06:28:29Z</dcterms:modified>
</cp:coreProperties>
</file>